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nhà tài trợ 2023\"/>
    </mc:Choice>
  </mc:AlternateContent>
  <xr:revisionPtr revIDLastSave="0" documentId="13_ncr:1_{C591D87D-537E-4A7A-9563-15143B8A048D}" xr6:coauthVersionLast="47" xr6:coauthVersionMax="47" xr10:uidLastSave="{00000000-0000-0000-0000-000000000000}"/>
  <bookViews>
    <workbookView xWindow="810" yWindow="-120" windowWidth="19800" windowHeight="11760" xr2:uid="{00000000-000D-0000-FFFF-FFFF00000000}"/>
  </bookViews>
  <sheets>
    <sheet name="DS NHA TAI TRO" sheetId="1" r:id="rId1"/>
  </sheets>
  <externalReferences>
    <externalReference r:id="rId2"/>
  </externalReferences>
  <definedNames>
    <definedName name="_xlnm._FilterDatabase" localSheetId="0" hidden="1">'DS NHA TAI TRO'!$A$6:$E$501</definedName>
    <definedName name="Chuongtrinh">'[1]BIEN SO'!$C$34:$C$44</definedName>
    <definedName name="diadiem">'[1]BIEN SO'!$B$7:$B$9</definedName>
    <definedName name="Hovaten">'[1]BIEN SO'!$B$11:$B$26</definedName>
    <definedName name="Linhvuc">'[1]BIEN SO'!$C$46:$C$61</definedName>
    <definedName name="nguoikyQD">'[1]BIEN SO'!$B$30:$B$32</definedName>
    <definedName name="none" localSheetId="0">#REF!</definedName>
    <definedName name="none">#REF!</definedName>
    <definedName name="_xlnm.Print_Area" localSheetId="0">'DS NHA TAI TRO'!$A$1:$E$511</definedName>
    <definedName name="_xlnm.Print_Area">#N/A</definedName>
    <definedName name="_xlnm.Print_Titles" localSheetId="0">'DS NHA TAI TRO'!$6:$8</definedName>
    <definedName name="_xlnm.Print_Titles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75" i="1" l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E502" i="1"/>
  <c r="E501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</calcChain>
</file>

<file path=xl/sharedStrings.xml><?xml version="1.0" encoding="utf-8"?>
<sst xmlns="http://schemas.openxmlformats.org/spreadsheetml/2006/main" count="993" uniqueCount="252">
  <si>
    <t>QUỸ HỌC BỔNG THẮP SÁNG NIỀM TIN</t>
  </si>
  <si>
    <r>
      <rPr>
        <b/>
        <i/>
        <sz val="10"/>
        <rFont val="Arial"/>
        <family val="2"/>
      </rPr>
      <t>Mẫu số: C-01 Q</t>
    </r>
    <r>
      <rPr>
        <i/>
        <sz val="10"/>
        <rFont val="Arial"/>
        <family val="2"/>
      </rPr>
      <t xml:space="preserve"> (Ban hành theo TT số: 77/2007/TT-BTC </t>
    </r>
  </si>
  <si>
    <t>22 Ngô Quyền - Hoàn Kiếm - Hà Nội</t>
  </si>
  <si>
    <t>ngày 05/07/2007 của Bộ trưởng BTC)</t>
  </si>
  <si>
    <t>Số tt</t>
  </si>
  <si>
    <t>Chứng từ</t>
  </si>
  <si>
    <t>DIỄN GIẢI</t>
  </si>
  <si>
    <t>Số tiền tài trợ</t>
  </si>
  <si>
    <t>Ghi chú</t>
  </si>
  <si>
    <t>Ngày tháng</t>
  </si>
  <si>
    <t>Số hiệu</t>
  </si>
  <si>
    <t>A</t>
  </si>
  <si>
    <t>B</t>
  </si>
  <si>
    <t>C</t>
  </si>
  <si>
    <t>D</t>
  </si>
  <si>
    <t>E</t>
  </si>
  <si>
    <t>I</t>
  </si>
  <si>
    <t>PHẦN THU TÀI TRỢ TỪ TÀI KHOẢN VCB</t>
  </si>
  <si>
    <t>Cá nhân ủng hộ Quỹ học bổng</t>
  </si>
  <si>
    <t>Du My An CSV G4 ủng hộ Quỹ học bổng</t>
  </si>
  <si>
    <t>Nguyen Thi Luu Ly ủng hộ Quỹ học bổng</t>
  </si>
  <si>
    <t>Le Van Truong ủng hộ Quỹ học bổng</t>
  </si>
  <si>
    <t>Luong Thi Dieu Huyen ủng hộ Quỹ học bổng</t>
  </si>
  <si>
    <t>Nguyen Pham Anh Tai ủng hộ Quỹ học bổng</t>
  </si>
  <si>
    <t>Truong Thi Thuy Kieu ủng hộ Quỹ học bổng</t>
  </si>
  <si>
    <t>Phan Thi Van ủng hộ Quỹ học bổng</t>
  </si>
  <si>
    <t>Nguyen Thanh Lam ủng hộ Quỹ học bổng</t>
  </si>
  <si>
    <t>Tran Thi Tuong Van ủng hộ Quỹ học bổng</t>
  </si>
  <si>
    <t>La Ngoc Minh Hieu ủng hộ Quỹ học bổng</t>
  </si>
  <si>
    <t>Leu Thi Hoai ủng hộ Quỹ học bổng</t>
  </si>
  <si>
    <t>Ho Thi Truc My ủng hộ Quỹ học bổng</t>
  </si>
  <si>
    <t>Phan Thien Huyen Trang ủng hộ Quỹ học bổng</t>
  </si>
  <si>
    <t>Vu Thi Minh Phuong ủng hộ Quỹ học bổng</t>
  </si>
  <si>
    <t>Chau Huynh Ngoc Anh Thu ủng hộ Quỹ học bổng</t>
  </si>
  <si>
    <t>Pham Huy Thao ủng hộ Quỹ học bổng</t>
  </si>
  <si>
    <t>Phung Thanh Quang ủng hộ Quỹ học bổng</t>
  </si>
  <si>
    <t>Do Huy Hoai ủng hộ Quỹ học bổng</t>
  </si>
  <si>
    <t>Le Thi Ngan ủng hộ Quỹ học bổng</t>
  </si>
  <si>
    <t>Vo Thi Hong Thu ủng hộ Quỹ học bổng</t>
  </si>
  <si>
    <t>Nguyen Thi Phuong Dung ủng hộ Quỹ học bổng</t>
  </si>
  <si>
    <t>Pham Thi Anh Duong ủng hộ Quỹ học bổng</t>
  </si>
  <si>
    <t>Le Viet Phu ủng hộ Quỹ học bổng</t>
  </si>
  <si>
    <t>Phan Tuan Anh ủng hộ Quỹ học bổng</t>
  </si>
  <si>
    <t>Nguyen Tan Vinh ủng hộ Quỹ học bổng</t>
  </si>
  <si>
    <t>Dinh Thi Duyen ủng hộ Quỹ học bổng</t>
  </si>
  <si>
    <t>Nguyen Tang Hung ủng hộ Quỹ học bổng</t>
  </si>
  <si>
    <t>Ha Van Hao ủng hộ Quỹ học bổng</t>
  </si>
  <si>
    <t>Nguyen Qui Cong ủng hộ Quỹ học bổng</t>
  </si>
  <si>
    <t>Le Thi Bich Ngoc ủng hộ Quỹ học bổng</t>
  </si>
  <si>
    <t>Le Van Xanh ủng hộ Quỹ học bổng</t>
  </si>
  <si>
    <t>Dang Phuong Nguyen ủng hộ Quỹ học bổng</t>
  </si>
  <si>
    <t>Nguyen Bao Giang ủng hộ Quỹ học bổng</t>
  </si>
  <si>
    <t>Vu Huy Toan ủng hộ Quỹ học bổng</t>
  </si>
  <si>
    <t>Nguyen Thi Thao ủng hộ Quỹ học bổng</t>
  </si>
  <si>
    <t>Hoang Thi Xuan ủng hộ Quỹ học bổng</t>
  </si>
  <si>
    <t>Ho Thi Lan Huong ủng hộ Quỹ học bổng</t>
  </si>
  <si>
    <t>Nguyen Dang Huy ủng hộ Quỹ học bổng</t>
  </si>
  <si>
    <t>Le Thi Le CSV G10 - Huế ủng hộ Quỹ học bổng</t>
  </si>
  <si>
    <t>Pham Thi Huong Giang ủng hộ Quỹ học bổng</t>
  </si>
  <si>
    <t>Le Thi Thao ủng hộ Quỹ học bổng</t>
  </si>
  <si>
    <t>Nguyen Tu Hien ủng hộ Quỹ học bổng</t>
  </si>
  <si>
    <t>Vu Thi Thu Trang ủng hộ Quỹ học bổng</t>
  </si>
  <si>
    <t>Cao Thi Kim Giao ủng hộ Quỹ học bổng</t>
  </si>
  <si>
    <t>Hoang Hoa Tra Linh ủng hộ Quỹ học bổng</t>
  </si>
  <si>
    <t>Doan Thanh Trang ủng hộ Quỹ học bổng</t>
  </si>
  <si>
    <t>Tran Thi Thoai Ngoc ủng hộ Quỹ học bổng</t>
  </si>
  <si>
    <t>Hoang Thi Hai Yen ủng hộ Quỹ học bổng</t>
  </si>
  <si>
    <t>Bui Quoc Khanh ủng hộ Quỹ học bổng</t>
  </si>
  <si>
    <t>Truong Thanh Huy Hoang ủng hộ Quỹ học bổng</t>
  </si>
  <si>
    <t>VCB - 182</t>
  </si>
  <si>
    <t>VCB - 183</t>
  </si>
  <si>
    <t>Vo Huynh My Duyen ủng hộ Quỹ học bổng</t>
  </si>
  <si>
    <t>Do Thu Huyen ủng hộ Quỹ học bổng</t>
  </si>
  <si>
    <t>VCB - 184</t>
  </si>
  <si>
    <t>VCB - 185</t>
  </si>
  <si>
    <t>Duy Phuc ủng hộ Quỹ học bổng</t>
  </si>
  <si>
    <t>VCB - 186</t>
  </si>
  <si>
    <t>Phan Thanh Quang ủng hộ Quỹ học bổng</t>
  </si>
  <si>
    <t>VCB - 187</t>
  </si>
  <si>
    <t>VCB - 188</t>
  </si>
  <si>
    <t>VCB - 189</t>
  </si>
  <si>
    <t>VCB - 190</t>
  </si>
  <si>
    <t>VCB - 191</t>
  </si>
  <si>
    <t>Hoang Thi An ủng hộ Quỹ học bổng</t>
  </si>
  <si>
    <t>VCB - 192</t>
  </si>
  <si>
    <t>Vo Thi Thuy Hong ủng hộ Quỹ học bổng</t>
  </si>
  <si>
    <t>VCB - 193</t>
  </si>
  <si>
    <t>Pham Thi Kim Huong ủng hộ Quỹ học bổng</t>
  </si>
  <si>
    <t>Nguyen Thi My Uyen ủng hộ Quỹ học bổng</t>
  </si>
  <si>
    <t>VCB - 194</t>
  </si>
  <si>
    <t>Le Thi Hoai ủng hộ Quỹ học bổng</t>
  </si>
  <si>
    <t>VCB - 195</t>
  </si>
  <si>
    <t>Le Nam Hai ủng hộ Quỹ học bổng</t>
  </si>
  <si>
    <t>VCB - 196</t>
  </si>
  <si>
    <t>VCB -197</t>
  </si>
  <si>
    <t>VCB - 198</t>
  </si>
  <si>
    <t>VCB - 199</t>
  </si>
  <si>
    <t>VCB - 200</t>
  </si>
  <si>
    <t>VCB - 201</t>
  </si>
  <si>
    <t>Le Thanh Huyen ủng hộ Quỹ học bổng</t>
  </si>
  <si>
    <t>Doan Bach Diep  ủng hộ Quỹ học bổng</t>
  </si>
  <si>
    <t>VCB - 202</t>
  </si>
  <si>
    <t>Do Thi Thuy Linh ủng hộ Quỹ học bổng</t>
  </si>
  <si>
    <t>VCB - 203</t>
  </si>
  <si>
    <t>VCB - 204</t>
  </si>
  <si>
    <t>VCB - 205</t>
  </si>
  <si>
    <t>VCB - 206</t>
  </si>
  <si>
    <t>VCB - 207</t>
  </si>
  <si>
    <t>VCB - 208</t>
  </si>
  <si>
    <t>Do Hong Ngoc ủng hộ Quỹ học bổng</t>
  </si>
  <si>
    <t>VCB - 209</t>
  </si>
  <si>
    <t>VCB - 210</t>
  </si>
  <si>
    <t>VCB - 211</t>
  </si>
  <si>
    <t>VCB - 212</t>
  </si>
  <si>
    <t>Phan Hien Hoai Mai ủng hộ Quỹ học bổng</t>
  </si>
  <si>
    <t>Tran Thi Bich Ly ủng hộ Quỹ học bổng</t>
  </si>
  <si>
    <t>VCB - 213</t>
  </si>
  <si>
    <t>VCB - 214</t>
  </si>
  <si>
    <t>VCB - 215</t>
  </si>
  <si>
    <t>VCB - 216</t>
  </si>
  <si>
    <t>Nguyen Nhu Tuyen ủng hộ Quỹ học bổng</t>
  </si>
  <si>
    <t>Ngoc Thuan CSV G7 ủng hộ Quỹ học bổng</t>
  </si>
  <si>
    <t>Vu Hong Ngoc ủng hộ Quỹ học bổng</t>
  </si>
  <si>
    <t>VCB - 217</t>
  </si>
  <si>
    <t>Huynh Nguyen Thanh Thao ủng hộ Quỹ học bổng</t>
  </si>
  <si>
    <t>VCB - 218</t>
  </si>
  <si>
    <t>VCB - 219</t>
  </si>
  <si>
    <t>Nguyen Thi Lam ủng hộ Quỹ học bổng</t>
  </si>
  <si>
    <t>VCB - 220</t>
  </si>
  <si>
    <t>Nguyen Thi Quynh Hoa ủng hộ Quỹ học bổng</t>
  </si>
  <si>
    <t>Vo Huu Thanh ủng hộ Quỹ học bổng</t>
  </si>
  <si>
    <t>VCB - 221</t>
  </si>
  <si>
    <t>VCB - 222</t>
  </si>
  <si>
    <t>Nguyen Thi Yen ủng hộ Quỹ học bổng</t>
  </si>
  <si>
    <t>Lam Kieu Anh ủng hộ Quỹ học bổng</t>
  </si>
  <si>
    <t>VCB - 223</t>
  </si>
  <si>
    <t>VCB - 224</t>
  </si>
  <si>
    <t>VCB - 225</t>
  </si>
  <si>
    <t>VCB - 226</t>
  </si>
  <si>
    <t>Do Thi Thu Huyen ủng hộ Quỹ học bổng</t>
  </si>
  <si>
    <t>VCB - 227</t>
  </si>
  <si>
    <t>Nguyen Thi Quynh Giao ủng hộ Quỹ học bổng</t>
  </si>
  <si>
    <t>Ton Thiị Mai Van ủng hộ Quỹ học bổng</t>
  </si>
  <si>
    <t>VCB - 228</t>
  </si>
  <si>
    <t>VCB - 229</t>
  </si>
  <si>
    <t>VCB - 230</t>
  </si>
  <si>
    <t>VCB - 231</t>
  </si>
  <si>
    <t>VCB - 232</t>
  </si>
  <si>
    <t>VCB - 233</t>
  </si>
  <si>
    <t>VCB - 234</t>
  </si>
  <si>
    <t>VCB - 235</t>
  </si>
  <si>
    <t>VCB - 236</t>
  </si>
  <si>
    <t>Nguyen Phan Hung Linh ủng hộ Quỹ học bổng</t>
  </si>
  <si>
    <t>VCB - 237</t>
  </si>
  <si>
    <t>Ton Thi Mai Van ủng hộ Quỹ học bổng</t>
  </si>
  <si>
    <t>Pham Thi Phuong ủng hộ Quỹ học bổng</t>
  </si>
  <si>
    <t>VCB - 238</t>
  </si>
  <si>
    <t>Nguyen Hong Hanh ủng hộ Quỹ học bổng</t>
  </si>
  <si>
    <t>VCB - 239</t>
  </si>
  <si>
    <t>VCB - 240</t>
  </si>
  <si>
    <t>Ms Hong Mr Tung ủng hộ Quỹ học bổng</t>
  </si>
  <si>
    <t>VCB - 241</t>
  </si>
  <si>
    <t>Bui Thi Huyen ủng hộ Quỹ học bổng</t>
  </si>
  <si>
    <t>Tran Thi Tuyet Nuong ủng hộ Quỹ học bổng</t>
  </si>
  <si>
    <t>Tran Ngoc Mai ủng hộ Quỹ học bổng</t>
  </si>
  <si>
    <t>VCB - 242</t>
  </si>
  <si>
    <t>Nguyen Nhat Ha ủng hộ Quỹ học bổng</t>
  </si>
  <si>
    <t>VCB - 243</t>
  </si>
  <si>
    <t>Hoang Thi Diep Trang ủng hộ Quỹ học bổng</t>
  </si>
  <si>
    <t>Chu Tri Khanh ủng hộ Quỹ học bổng</t>
  </si>
  <si>
    <t>VCB - 244</t>
  </si>
  <si>
    <t>VCB - 245</t>
  </si>
  <si>
    <t>VCB - 246</t>
  </si>
  <si>
    <t>VCB - 247</t>
  </si>
  <si>
    <t>Pham Thi Anh Duong ủng hộ Quỹ học bỏng</t>
  </si>
  <si>
    <t>VCB - 248</t>
  </si>
  <si>
    <t>Tran The Hung ủng hộ Quỹ học bổng</t>
  </si>
  <si>
    <t>VCB  - 249</t>
  </si>
  <si>
    <t>VCB - 250</t>
  </si>
  <si>
    <t>VCB - 251</t>
  </si>
  <si>
    <t>VCB - 252</t>
  </si>
  <si>
    <t>Vo Thi Bong ủng hộ Quỹ học bổng</t>
  </si>
  <si>
    <t>VCB - 253</t>
  </si>
  <si>
    <t>Nguyen Thi Minh Hoan ủng hộ Quỹ học bổng</t>
  </si>
  <si>
    <t>VCB - 254</t>
  </si>
  <si>
    <t>La Ngoc Kien  ủng hộ Quỹ học bổng</t>
  </si>
  <si>
    <t>VCB - 255</t>
  </si>
  <si>
    <t>Mai Cong Minh ủng hộ Quỹ học bổng</t>
  </si>
  <si>
    <t>VCB - 256</t>
  </si>
  <si>
    <t>Vo Minh Nguyen ủng hộ Quỹ học bổng</t>
  </si>
  <si>
    <t>VCB - 257</t>
  </si>
  <si>
    <t>Cam Duc Trung ủng hộ Quỹ học bổng</t>
  </si>
  <si>
    <t>VCB - 258</t>
  </si>
  <si>
    <t>VCB  - 259</t>
  </si>
  <si>
    <t>Ba anh em nha Le ba Thuc  ủng hộ Quỹ học bổng</t>
  </si>
  <si>
    <t>Luong Van Ca ủng hộ Quỹ học bổng</t>
  </si>
  <si>
    <t>VCB - 260</t>
  </si>
  <si>
    <t>VCB  - 261</t>
  </si>
  <si>
    <t>Hoang Van Anh  ủng hộ Quỹ học bổn</t>
  </si>
  <si>
    <t>VCB - 262</t>
  </si>
  <si>
    <t>Nguyen Ha Thanh ủng hộ Quỹ học bổng</t>
  </si>
  <si>
    <t>VCB - 263</t>
  </si>
  <si>
    <t>VCB - 264</t>
  </si>
  <si>
    <t>Nguyen Van Hinh ủng hộ Quỹ học bổng</t>
  </si>
  <si>
    <t>VCB - 265</t>
  </si>
  <si>
    <t>VCB - 266</t>
  </si>
  <si>
    <t>Vu Thị Thu Trang ủng hộ Quỹ học bổng</t>
  </si>
  <si>
    <t>VCB - 267</t>
  </si>
  <si>
    <t>Pham Thi Phuong Chi ủng hộ Quỹ học bổng</t>
  </si>
  <si>
    <t>VCB - 268</t>
  </si>
  <si>
    <t>VCB - 269</t>
  </si>
  <si>
    <t>VCB - 270</t>
  </si>
  <si>
    <t>Phan Thuy Linh ủng hộ Quỹ học bổng</t>
  </si>
  <si>
    <t>Pham Thi Binh ủng hộ Quỹ học bổng</t>
  </si>
  <si>
    <t>VCB - 271</t>
  </si>
  <si>
    <t>Huynh Quang Tung ủng hộ Quỹ học bổng</t>
  </si>
  <si>
    <t>Tran Thanh Minh ủng hộ Quỹ học bổng</t>
  </si>
  <si>
    <t>III</t>
  </si>
  <si>
    <t>PHẦN THU TỪ TÀI KHOẢN PVCB</t>
  </si>
  <si>
    <t>Thanh Phong - CSV G7 ủng hộ Quỹ học bổng</t>
  </si>
  <si>
    <t>CSV Hà Nội - G10 ủng hộ Quỹ học bổng</t>
  </si>
  <si>
    <t>Trungpx - CSV G1 ủng hộ Quỹ học bổng</t>
  </si>
  <si>
    <t>CSV G10 CĐTSNT Hà Nội ủng hộ Quỹ học bổng</t>
  </si>
  <si>
    <t>Ngo Thi Linh CSV G11 HCM ủng hộ Quỹ  học bổng</t>
  </si>
  <si>
    <t>Mo Mo ủng hộ Quỹ học bổng</t>
  </si>
  <si>
    <t>Hoang My Anh ủng hộ Quỹ học bổng</t>
  </si>
  <si>
    <t>Nhóm chạy G1 ủng hộ Quỹ học bổng</t>
  </si>
  <si>
    <t>CSV G12 ủng hộ Quỹ học bổng tháng 6 và tháng 7/2023</t>
  </si>
  <si>
    <t>04/08/2023</t>
  </si>
  <si>
    <t>07/08/2023</t>
  </si>
  <si>
    <t>Chuyển tiền còn lại theo thỏa thuận hợp tác (thực hiện cuốn kỷ yếu) - Cựu sinh viên tài trợ</t>
  </si>
  <si>
    <t>17/08/2023</t>
  </si>
  <si>
    <t>20/08/2023</t>
  </si>
  <si>
    <t>23/08/2023</t>
  </si>
  <si>
    <t>27/08/2023</t>
  </si>
  <si>
    <t>Le Thi Ngoc Huyen CSV G9 ủng hộ Quỹ học bổng</t>
  </si>
  <si>
    <t>05/09/2023</t>
  </si>
  <si>
    <t>06/09/2023</t>
  </si>
  <si>
    <t>Kieu Thi Bich Nguyet ủng hộ Quỹ học bổng</t>
  </si>
  <si>
    <t>08/09/2023</t>
  </si>
  <si>
    <t>10/09/2023</t>
  </si>
  <si>
    <t>Thai Thu Trang ủng hộ Quỹ học bổng</t>
  </si>
  <si>
    <t>20/09/2023</t>
  </si>
  <si>
    <t>21/09/2023</t>
  </si>
  <si>
    <t>25/09/2023</t>
  </si>
  <si>
    <t>Tổng cộng (I+II+III)</t>
  </si>
  <si>
    <t>Hà Nội, ngày     tháng     năm 2023</t>
  </si>
  <si>
    <t>Phụ trách Kế toán</t>
  </si>
  <si>
    <t>P.Giám Đốc Quỹ</t>
  </si>
  <si>
    <t>Đinh Thị Lan Anh</t>
  </si>
  <si>
    <t>Nguyễn Thị Thúy Vân</t>
  </si>
  <si>
    <t>SỔ THU QUỸ HỌC BỔNG "THẮP SÁNG NIỀM TIN" QUÝ III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</si>
</sst>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dd\/mm\/yyyy"/>
    <numFmt numFmtId="166" formatCode="_-* #,##0.00_-;\-* #,##0.00_-;_-* &quot;-&quot;??_-;_-@_-"/>
    <numFmt numFmtId="167" formatCode="_-* #,##0_-;\-* #,##0_-;_-* &quot;-&quot;??_-;_-@_-"/>
    <numFmt numFmtId="168" formatCode="#,##0\ &quot;£&quot;_);[Red]\(#,##0\ &quot;£&quot;\)"/>
    <numFmt numFmtId="169" formatCode="[$$-409]#,##0.00;[Red]&quot;-&quot;[$$-409]#,##0.00"/>
    <numFmt numFmtId="170" formatCode="&quot;R&quot;\ #,##0;[Red]&quot;R&quot;\ \-#,##0"/>
    <numFmt numFmtId="171" formatCode="#,##0.0000000"/>
    <numFmt numFmtId="172" formatCode="&quot;\&quot;#,##0.00;[Red]&quot;\&quot;\-#,##0.00"/>
    <numFmt numFmtId="173" formatCode="&quot;\&quot;#,##0;[Red]&quot;\&quot;\-#,##0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  <charset val="163"/>
    </font>
    <font>
      <sz val="10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.VnTime"/>
      <family val="2"/>
    </font>
    <font>
      <sz val="11"/>
      <color theme="1"/>
      <name val="Calibri"/>
      <family val="2"/>
      <charset val="163"/>
      <scheme val="minor"/>
    </font>
    <font>
      <sz val="12"/>
      <name val=".VnTime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i/>
      <sz val="16"/>
      <color rgb="FF000000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Times New Roman"/>
      <family val="1"/>
    </font>
    <font>
      <sz val="11"/>
      <color rgb="FF000000"/>
      <name val="Calibri"/>
      <family val="2"/>
    </font>
    <font>
      <b/>
      <sz val="11"/>
      <color indexed="63"/>
      <name val="Calibri"/>
      <family val="2"/>
    </font>
    <font>
      <b/>
      <i/>
      <u/>
      <sz val="11"/>
      <color rgb="FF000000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</fonts>
  <fills count="2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6">
    <xf numFmtId="0" fontId="0" fillId="0" borderId="0"/>
    <xf numFmtId="0" fontId="2" fillId="0" borderId="0"/>
    <xf numFmtId="0" fontId="7" fillId="0" borderId="0"/>
    <xf numFmtId="0" fontId="2" fillId="0" borderId="0"/>
    <xf numFmtId="166" fontId="2" fillId="0" borderId="0" applyFon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3" borderId="0" applyNumberFormat="0" applyBorder="0" applyAlignment="0" applyProtection="0"/>
    <xf numFmtId="0" fontId="13" fillId="7" borderId="0" applyNumberFormat="0" applyBorder="0" applyAlignment="0" applyProtection="0"/>
    <xf numFmtId="0" fontId="14" fillId="24" borderId="7" applyNumberFormat="0" applyAlignment="0" applyProtection="0"/>
    <xf numFmtId="0" fontId="15" fillId="25" borderId="8" applyNumberFormat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3" fontId="2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20" fillId="8" borderId="0" applyNumberFormat="0" applyBorder="0" applyAlignment="0" applyProtection="0"/>
    <xf numFmtId="0" fontId="21" fillId="0" borderId="0" applyNumberFormat="0" applyBorder="0" applyProtection="0">
      <alignment horizontal="center"/>
    </xf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1" fillId="0" borderId="0" applyNumberFormat="0" applyBorder="0" applyProtection="0">
      <alignment horizontal="center" textRotation="90"/>
    </xf>
    <xf numFmtId="0" fontId="25" fillId="11" borderId="7" applyNumberFormat="0" applyAlignment="0" applyProtection="0"/>
    <xf numFmtId="0" fontId="26" fillId="0" borderId="12" applyNumberFormat="0" applyFill="0" applyAlignment="0" applyProtection="0"/>
    <xf numFmtId="0" fontId="27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27" borderId="13" applyNumberFormat="0" applyFont="0" applyAlignment="0" applyProtection="0"/>
    <xf numFmtId="0" fontId="30" fillId="24" borderId="14" applyNumberFormat="0" applyAlignment="0" applyProtection="0"/>
    <xf numFmtId="9" fontId="2" fillId="0" borderId="0" applyFont="0" applyFill="0" applyBorder="0" applyAlignment="0" applyProtection="0"/>
    <xf numFmtId="0" fontId="31" fillId="0" borderId="0" applyNumberFormat="0" applyBorder="0" applyProtection="0"/>
    <xf numFmtId="169" fontId="31" fillId="0" borderId="0" applyBorder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36" fillId="0" borderId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0" fontId="38" fillId="0" borderId="0"/>
  </cellStyleXfs>
  <cellXfs count="71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3" fillId="0" borderId="0" xfId="1" applyFont="1" applyAlignment="1">
      <alignment vertical="center" wrapText="1"/>
    </xf>
    <xf numFmtId="14" fontId="3" fillId="0" borderId="2" xfId="1" applyNumberFormat="1" applyFont="1" applyBorder="1" applyAlignment="1">
      <alignment horizontal="center" vertical="center"/>
    </xf>
    <xf numFmtId="0" fontId="2" fillId="2" borderId="2" xfId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 wrapText="1"/>
    </xf>
    <xf numFmtId="0" fontId="2" fillId="0" borderId="2" xfId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2" fillId="3" borderId="2" xfId="1" applyFill="1" applyBorder="1" applyAlignment="1">
      <alignment vertical="center"/>
    </xf>
    <xf numFmtId="0" fontId="2" fillId="0" borderId="2" xfId="1" applyBorder="1" applyAlignment="1">
      <alignment vertical="center"/>
    </xf>
    <xf numFmtId="164" fontId="2" fillId="0" borderId="2" xfId="1" applyNumberFormat="1" applyBorder="1" applyAlignment="1">
      <alignment horizontal="right" vertical="center"/>
    </xf>
    <xf numFmtId="3" fontId="2" fillId="4" borderId="2" xfId="2" applyNumberFormat="1" applyFont="1" applyFill="1" applyBorder="1" applyAlignment="1">
      <alignment horizontal="left" vertical="center" wrapText="1"/>
    </xf>
    <xf numFmtId="0" fontId="2" fillId="0" borderId="2" xfId="1" applyBorder="1" applyAlignment="1">
      <alignment horizontal="left" vertical="center" wrapText="1"/>
    </xf>
    <xf numFmtId="0" fontId="2" fillId="0" borderId="2" xfId="3" applyBorder="1" applyAlignment="1">
      <alignment horizontal="left" vertical="center" wrapText="1"/>
    </xf>
    <xf numFmtId="3" fontId="8" fillId="0" borderId="2" xfId="2" applyNumberFormat="1" applyFont="1" applyBorder="1" applyAlignment="1">
      <alignment horizontal="right" vertical="center" wrapText="1"/>
    </xf>
    <xf numFmtId="0" fontId="2" fillId="0" borderId="2" xfId="2" applyFont="1" applyBorder="1" applyAlignment="1">
      <alignment horizontal="left" vertical="center" wrapText="1"/>
    </xf>
    <xf numFmtId="49" fontId="2" fillId="0" borderId="2" xfId="2" applyNumberFormat="1" applyFont="1" applyBorder="1" applyAlignment="1">
      <alignment horizontal="center" vertical="center"/>
    </xf>
    <xf numFmtId="3" fontId="2" fillId="0" borderId="2" xfId="1" applyNumberFormat="1" applyBorder="1" applyAlignment="1">
      <alignment vertical="center"/>
    </xf>
    <xf numFmtId="0" fontId="2" fillId="0" borderId="2" xfId="3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8" fillId="0" borderId="2" xfId="1" applyFont="1" applyBorder="1" applyAlignment="1">
      <alignment horizontal="left" wrapText="1"/>
    </xf>
    <xf numFmtId="0" fontId="8" fillId="5" borderId="2" xfId="1" applyFont="1" applyFill="1" applyBorder="1" applyAlignment="1">
      <alignment horizontal="left" wrapText="1"/>
    </xf>
    <xf numFmtId="3" fontId="2" fillId="0" borderId="2" xfId="1" applyNumberFormat="1" applyBorder="1" applyAlignment="1">
      <alignment vertical="center" wrapText="1"/>
    </xf>
    <xf numFmtId="3" fontId="2" fillId="0" borderId="2" xfId="1" applyNumberFormat="1" applyBorder="1" applyAlignment="1">
      <alignment horizontal="left" vertical="center" wrapText="1"/>
    </xf>
    <xf numFmtId="3" fontId="2" fillId="0" borderId="2" xfId="3" applyNumberFormat="1" applyBorder="1" applyAlignment="1">
      <alignment vertical="center"/>
    </xf>
    <xf numFmtId="3" fontId="2" fillId="4" borderId="2" xfId="3" applyNumberFormat="1" applyFill="1" applyBorder="1" applyAlignment="1">
      <alignment horizontal="center" vertical="center"/>
    </xf>
    <xf numFmtId="3" fontId="2" fillId="3" borderId="2" xfId="1" applyNumberFormat="1" applyFill="1" applyBorder="1" applyAlignment="1">
      <alignment vertical="center"/>
    </xf>
    <xf numFmtId="0" fontId="2" fillId="3" borderId="0" xfId="1" applyFill="1" applyAlignment="1">
      <alignment vertical="center"/>
    </xf>
    <xf numFmtId="0" fontId="2" fillId="0" borderId="2" xfId="3" applyBorder="1" applyAlignment="1">
      <alignment horizontal="center" vertical="center"/>
    </xf>
    <xf numFmtId="0" fontId="2" fillId="0" borderId="2" xfId="3" applyBorder="1" applyAlignment="1">
      <alignment vertical="center"/>
    </xf>
    <xf numFmtId="0" fontId="2" fillId="0" borderId="6" xfId="1" applyBorder="1" applyAlignment="1">
      <alignment horizontal="center" vertical="center"/>
    </xf>
    <xf numFmtId="49" fontId="2" fillId="0" borderId="6" xfId="1" applyNumberForma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3" fontId="3" fillId="0" borderId="6" xfId="3" applyNumberFormat="1" applyFont="1" applyBorder="1" applyAlignment="1">
      <alignment vertical="center"/>
    </xf>
    <xf numFmtId="0" fontId="2" fillId="0" borderId="6" xfId="1" applyBorder="1" applyAlignment="1">
      <alignment vertical="center"/>
    </xf>
    <xf numFmtId="0" fontId="9" fillId="0" borderId="0" xfId="1" applyFont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vertical="center" wrapText="1"/>
    </xf>
    <xf numFmtId="3" fontId="10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14" fontId="2" fillId="0" borderId="0" xfId="1" applyNumberFormat="1" applyAlignment="1">
      <alignment horizontal="center" vertical="center"/>
    </xf>
    <xf numFmtId="49" fontId="2" fillId="0" borderId="0" xfId="1" applyNumberFormat="1" applyAlignment="1">
      <alignment horizontal="center" vertical="center"/>
    </xf>
    <xf numFmtId="0" fontId="2" fillId="0" borderId="0" xfId="1" applyAlignment="1">
      <alignment vertical="center" wrapText="1"/>
    </xf>
    <xf numFmtId="167" fontId="5" fillId="0" borderId="0" xfId="4" applyNumberFormat="1" applyFont="1" applyAlignment="1">
      <alignment horizontal="center" vertical="center"/>
    </xf>
    <xf numFmtId="167" fontId="5" fillId="0" borderId="0" xfId="4" applyNumberFormat="1" applyFont="1" applyAlignment="1">
      <alignment vertical="center"/>
    </xf>
    <xf numFmtId="167" fontId="3" fillId="0" borderId="0" xfId="4" applyNumberFormat="1" applyFont="1" applyAlignment="1">
      <alignment vertical="center"/>
    </xf>
    <xf numFmtId="3" fontId="2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 wrapText="1"/>
    </xf>
    <xf numFmtId="167" fontId="2" fillId="0" borderId="0" xfId="4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/>
    </xf>
    <xf numFmtId="14" fontId="3" fillId="0" borderId="2" xfId="1" applyNumberFormat="1" applyFont="1" applyBorder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167" fontId="5" fillId="0" borderId="0" xfId="4" applyNumberFormat="1" applyFont="1" applyAlignment="1">
      <alignment horizontal="center" vertical="center"/>
    </xf>
    <xf numFmtId="164" fontId="4" fillId="3" borderId="2" xfId="1" applyNumberFormat="1" applyFont="1" applyFill="1" applyBorder="1" applyAlignment="1">
      <alignment horizontal="left" vertical="center"/>
    </xf>
    <xf numFmtId="164" fontId="4" fillId="3" borderId="4" xfId="1" applyNumberFormat="1" applyFont="1" applyFill="1" applyBorder="1" applyAlignment="1">
      <alignment horizontal="left" vertical="center"/>
    </xf>
    <xf numFmtId="164" fontId="4" fillId="3" borderId="3" xfId="1" applyNumberFormat="1" applyFont="1" applyFill="1" applyBorder="1" applyAlignment="1">
      <alignment horizontal="left" vertical="center"/>
    </xf>
    <xf numFmtId="164" fontId="4" fillId="3" borderId="5" xfId="1" applyNumberFormat="1" applyFont="1" applyFill="1" applyBorder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167" fontId="3" fillId="0" borderId="0" xfId="4" applyNumberFormat="1" applyFont="1" applyAlignment="1">
      <alignment horizontal="center" vertical="center"/>
    </xf>
  </cellXfs>
  <cellStyles count="136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40% - Accent1 2" xfId="11" xr:uid="{00000000-0005-0000-0000-000006000000}"/>
    <cellStyle name="40% - Accent2 2" xfId="12" xr:uid="{00000000-0005-0000-0000-000007000000}"/>
    <cellStyle name="40% - Accent3 2" xfId="13" xr:uid="{00000000-0005-0000-0000-000008000000}"/>
    <cellStyle name="40% - Accent4 2" xfId="14" xr:uid="{00000000-0005-0000-0000-000009000000}"/>
    <cellStyle name="40% - Accent5 2" xfId="15" xr:uid="{00000000-0005-0000-0000-00000A000000}"/>
    <cellStyle name="40% - Accent6 2" xfId="16" xr:uid="{00000000-0005-0000-0000-00000B000000}"/>
    <cellStyle name="60% - Accent1 2" xfId="17" xr:uid="{00000000-0005-0000-0000-00000C000000}"/>
    <cellStyle name="60% - Accent2 2" xfId="18" xr:uid="{00000000-0005-0000-0000-00000D000000}"/>
    <cellStyle name="60% - Accent3 2" xfId="19" xr:uid="{00000000-0005-0000-0000-00000E000000}"/>
    <cellStyle name="60% - Accent4 2" xfId="20" xr:uid="{00000000-0005-0000-0000-00000F000000}"/>
    <cellStyle name="60% - Accent5 2" xfId="21" xr:uid="{00000000-0005-0000-0000-000010000000}"/>
    <cellStyle name="60% - Accent6 2" xfId="22" xr:uid="{00000000-0005-0000-0000-000011000000}"/>
    <cellStyle name="Accent1 2" xfId="23" xr:uid="{00000000-0005-0000-0000-000012000000}"/>
    <cellStyle name="Accent2 2" xfId="24" xr:uid="{00000000-0005-0000-0000-000013000000}"/>
    <cellStyle name="Accent3 2" xfId="25" xr:uid="{00000000-0005-0000-0000-000014000000}"/>
    <cellStyle name="Accent4 2" xfId="26" xr:uid="{00000000-0005-0000-0000-000015000000}"/>
    <cellStyle name="Accent5 2" xfId="27" xr:uid="{00000000-0005-0000-0000-000016000000}"/>
    <cellStyle name="Accent6 2" xfId="28" xr:uid="{00000000-0005-0000-0000-000017000000}"/>
    <cellStyle name="Bad 2" xfId="29" xr:uid="{00000000-0005-0000-0000-000018000000}"/>
    <cellStyle name="Calculation 2" xfId="30" xr:uid="{00000000-0005-0000-0000-000019000000}"/>
    <cellStyle name="Check Cell 2" xfId="31" xr:uid="{00000000-0005-0000-0000-00001A000000}"/>
    <cellStyle name="Comma 2" xfId="32" xr:uid="{00000000-0005-0000-0000-00001B000000}"/>
    <cellStyle name="Comma 2 2" xfId="33" xr:uid="{00000000-0005-0000-0000-00001C000000}"/>
    <cellStyle name="Comma 2 3" xfId="34" xr:uid="{00000000-0005-0000-0000-00001D000000}"/>
    <cellStyle name="Comma 3" xfId="4" xr:uid="{00000000-0005-0000-0000-00001E000000}"/>
    <cellStyle name="Comma 3 2" xfId="35" xr:uid="{00000000-0005-0000-0000-00001F000000}"/>
    <cellStyle name="Comma 4" xfId="36" xr:uid="{00000000-0005-0000-0000-000020000000}"/>
    <cellStyle name="Comma 5" xfId="37" xr:uid="{00000000-0005-0000-0000-000021000000}"/>
    <cellStyle name="Comma 6" xfId="38" xr:uid="{00000000-0005-0000-0000-000022000000}"/>
    <cellStyle name="Comma 6 2" xfId="39" xr:uid="{00000000-0005-0000-0000-000023000000}"/>
    <cellStyle name="Comma 7" xfId="40" xr:uid="{00000000-0005-0000-0000-000024000000}"/>
    <cellStyle name="Comma 8" xfId="41" xr:uid="{00000000-0005-0000-0000-000025000000}"/>
    <cellStyle name="Comma0" xfId="42" xr:uid="{00000000-0005-0000-0000-000026000000}"/>
    <cellStyle name="Currency0" xfId="43" xr:uid="{00000000-0005-0000-0000-000027000000}"/>
    <cellStyle name="Date" xfId="44" xr:uid="{00000000-0005-0000-0000-000028000000}"/>
    <cellStyle name="Explanatory Text 2" xfId="45" xr:uid="{00000000-0005-0000-0000-000029000000}"/>
    <cellStyle name="Fixed" xfId="46" xr:uid="{00000000-0005-0000-0000-00002A000000}"/>
    <cellStyle name="Good 2" xfId="47" xr:uid="{00000000-0005-0000-0000-00002B000000}"/>
    <cellStyle name="Heading" xfId="48" xr:uid="{00000000-0005-0000-0000-00002C000000}"/>
    <cellStyle name="Heading 1 2" xfId="49" xr:uid="{00000000-0005-0000-0000-00002D000000}"/>
    <cellStyle name="Heading 2 2" xfId="50" xr:uid="{00000000-0005-0000-0000-00002E000000}"/>
    <cellStyle name="Heading 3 2" xfId="51" xr:uid="{00000000-0005-0000-0000-00002F000000}"/>
    <cellStyle name="Heading 4 2" xfId="52" xr:uid="{00000000-0005-0000-0000-000030000000}"/>
    <cellStyle name="Heading1" xfId="53" xr:uid="{00000000-0005-0000-0000-000031000000}"/>
    <cellStyle name="Input 2" xfId="54" xr:uid="{00000000-0005-0000-0000-000032000000}"/>
    <cellStyle name="Linked Cell 2" xfId="55" xr:uid="{00000000-0005-0000-0000-000033000000}"/>
    <cellStyle name="Neutral 2" xfId="56" xr:uid="{00000000-0005-0000-0000-000034000000}"/>
    <cellStyle name="Normal" xfId="0" builtinId="0"/>
    <cellStyle name="Normal 10" xfId="57" xr:uid="{00000000-0005-0000-0000-000036000000}"/>
    <cellStyle name="Normal 10 2" xfId="58" xr:uid="{00000000-0005-0000-0000-000037000000}"/>
    <cellStyle name="Normal 11" xfId="59" xr:uid="{00000000-0005-0000-0000-000038000000}"/>
    <cellStyle name="Normal 11 2" xfId="60" xr:uid="{00000000-0005-0000-0000-000039000000}"/>
    <cellStyle name="Normal 11 2 2" xfId="61" xr:uid="{00000000-0005-0000-0000-00003A000000}"/>
    <cellStyle name="Normal 11 3" xfId="62" xr:uid="{00000000-0005-0000-0000-00003B000000}"/>
    <cellStyle name="Normal 12" xfId="2" xr:uid="{00000000-0005-0000-0000-00003C000000}"/>
    <cellStyle name="Normal 13" xfId="63" xr:uid="{00000000-0005-0000-0000-00003D000000}"/>
    <cellStyle name="Normal 14" xfId="64" xr:uid="{00000000-0005-0000-0000-00003E000000}"/>
    <cellStyle name="Normal 15" xfId="65" xr:uid="{00000000-0005-0000-0000-00003F000000}"/>
    <cellStyle name="Normal 2" xfId="1" xr:uid="{00000000-0005-0000-0000-000040000000}"/>
    <cellStyle name="Normal 2 2" xfId="66" xr:uid="{00000000-0005-0000-0000-000041000000}"/>
    <cellStyle name="Normal 2 2 2" xfId="67" xr:uid="{00000000-0005-0000-0000-000042000000}"/>
    <cellStyle name="Normal 2 2 2 3" xfId="68" xr:uid="{00000000-0005-0000-0000-000043000000}"/>
    <cellStyle name="Normal 2 2 3" xfId="69" xr:uid="{00000000-0005-0000-0000-000044000000}"/>
    <cellStyle name="Normal 2 2 3 2" xfId="70" xr:uid="{00000000-0005-0000-0000-000045000000}"/>
    <cellStyle name="Normal 2 2 3 3" xfId="71" xr:uid="{00000000-0005-0000-0000-000046000000}"/>
    <cellStyle name="Normal 2 2 3 4" xfId="72" xr:uid="{00000000-0005-0000-0000-000047000000}"/>
    <cellStyle name="Normal 2 3" xfId="3" xr:uid="{00000000-0005-0000-0000-000048000000}"/>
    <cellStyle name="Normal 2 4" xfId="73" xr:uid="{00000000-0005-0000-0000-000049000000}"/>
    <cellStyle name="Normal 3" xfId="74" xr:uid="{00000000-0005-0000-0000-00004A000000}"/>
    <cellStyle name="Normal 3 2" xfId="75" xr:uid="{00000000-0005-0000-0000-00004B000000}"/>
    <cellStyle name="Normal 3 2 2" xfId="76" xr:uid="{00000000-0005-0000-0000-00004C000000}"/>
    <cellStyle name="Normal 3 2 2 2" xfId="77" xr:uid="{00000000-0005-0000-0000-00004D000000}"/>
    <cellStyle name="Normal 3 2 2 2 2" xfId="78" xr:uid="{00000000-0005-0000-0000-00004E000000}"/>
    <cellStyle name="Normal 3 2 2 2 2 2" xfId="79" xr:uid="{00000000-0005-0000-0000-00004F000000}"/>
    <cellStyle name="Normal 3 2 2 2 2 2 2" xfId="80" xr:uid="{00000000-0005-0000-0000-000050000000}"/>
    <cellStyle name="Normal 3 2 2 3" xfId="81" xr:uid="{00000000-0005-0000-0000-000051000000}"/>
    <cellStyle name="Normal 3 2 2 3 2" xfId="82" xr:uid="{00000000-0005-0000-0000-000052000000}"/>
    <cellStyle name="Normal 3 2 2 3 3" xfId="83" xr:uid="{00000000-0005-0000-0000-000053000000}"/>
    <cellStyle name="Normal 3 2 2 3 4" xfId="84" xr:uid="{00000000-0005-0000-0000-000054000000}"/>
    <cellStyle name="Normal 3 2 2 3 5" xfId="85" xr:uid="{00000000-0005-0000-0000-000055000000}"/>
    <cellStyle name="Normal 3 2 2 3 5 2" xfId="86" xr:uid="{00000000-0005-0000-0000-000056000000}"/>
    <cellStyle name="Normal 3 2 2 3 6" xfId="87" xr:uid="{00000000-0005-0000-0000-000057000000}"/>
    <cellStyle name="Normal 3 2 2 4" xfId="88" xr:uid="{00000000-0005-0000-0000-000058000000}"/>
    <cellStyle name="Normal 3 2 2 5" xfId="89" xr:uid="{00000000-0005-0000-0000-000059000000}"/>
    <cellStyle name="Normal 3 3" xfId="90" xr:uid="{00000000-0005-0000-0000-00005A000000}"/>
    <cellStyle name="Normal 3 4" xfId="91" xr:uid="{00000000-0005-0000-0000-00005B000000}"/>
    <cellStyle name="Normal 4" xfId="92" xr:uid="{00000000-0005-0000-0000-00005C000000}"/>
    <cellStyle name="Normal 4 2" xfId="93" xr:uid="{00000000-0005-0000-0000-00005D000000}"/>
    <cellStyle name="Normal 4 2 2" xfId="94" xr:uid="{00000000-0005-0000-0000-00005E000000}"/>
    <cellStyle name="Normal 4 3" xfId="95" xr:uid="{00000000-0005-0000-0000-00005F000000}"/>
    <cellStyle name="Normal 4 3 2" xfId="96" xr:uid="{00000000-0005-0000-0000-000060000000}"/>
    <cellStyle name="Normal 5" xfId="97" xr:uid="{00000000-0005-0000-0000-000061000000}"/>
    <cellStyle name="Normal 5 2" xfId="98" xr:uid="{00000000-0005-0000-0000-000062000000}"/>
    <cellStyle name="Normal 5 2 2" xfId="99" xr:uid="{00000000-0005-0000-0000-000063000000}"/>
    <cellStyle name="Normal 5 2 2 2" xfId="100" xr:uid="{00000000-0005-0000-0000-000064000000}"/>
    <cellStyle name="Normal 5 3" xfId="101" xr:uid="{00000000-0005-0000-0000-000065000000}"/>
    <cellStyle name="Normal 6" xfId="102" xr:uid="{00000000-0005-0000-0000-000066000000}"/>
    <cellStyle name="Normal 6 2" xfId="103" xr:uid="{00000000-0005-0000-0000-000067000000}"/>
    <cellStyle name="Normal 7" xfId="104" xr:uid="{00000000-0005-0000-0000-000068000000}"/>
    <cellStyle name="Normal 7 2" xfId="105" xr:uid="{00000000-0005-0000-0000-000069000000}"/>
    <cellStyle name="Normal 7 2 2" xfId="106" xr:uid="{00000000-0005-0000-0000-00006A000000}"/>
    <cellStyle name="Normal 7 2 2 2" xfId="107" xr:uid="{00000000-0005-0000-0000-00006B000000}"/>
    <cellStyle name="Normal 8" xfId="108" xr:uid="{00000000-0005-0000-0000-00006C000000}"/>
    <cellStyle name="Normal 8 2" xfId="109" xr:uid="{00000000-0005-0000-0000-00006D000000}"/>
    <cellStyle name="Normal 8 2 2" xfId="110" xr:uid="{00000000-0005-0000-0000-00006E000000}"/>
    <cellStyle name="Normal 8 2 2 2" xfId="111" xr:uid="{00000000-0005-0000-0000-00006F000000}"/>
    <cellStyle name="Normal 8 2 3" xfId="112" xr:uid="{00000000-0005-0000-0000-000070000000}"/>
    <cellStyle name="Normal 8 2 3 2" xfId="113" xr:uid="{00000000-0005-0000-0000-000071000000}"/>
    <cellStyle name="Normal 8 2 4" xfId="114" xr:uid="{00000000-0005-0000-0000-000072000000}"/>
    <cellStyle name="Normal 8 2 5" xfId="115" xr:uid="{00000000-0005-0000-0000-000073000000}"/>
    <cellStyle name="Normal 9" xfId="116" xr:uid="{00000000-0005-0000-0000-000074000000}"/>
    <cellStyle name="Note 2" xfId="117" xr:uid="{00000000-0005-0000-0000-000075000000}"/>
    <cellStyle name="Output 2" xfId="118" xr:uid="{00000000-0005-0000-0000-000076000000}"/>
    <cellStyle name="Percent 2" xfId="119" xr:uid="{00000000-0005-0000-0000-000077000000}"/>
    <cellStyle name="Result" xfId="120" xr:uid="{00000000-0005-0000-0000-000078000000}"/>
    <cellStyle name="Result2" xfId="121" xr:uid="{00000000-0005-0000-0000-000079000000}"/>
    <cellStyle name="Title 2" xfId="122" xr:uid="{00000000-0005-0000-0000-00007A000000}"/>
    <cellStyle name="Total 2" xfId="123" xr:uid="{00000000-0005-0000-0000-00007B000000}"/>
    <cellStyle name="Warning Text 2" xfId="124" xr:uid="{00000000-0005-0000-0000-00007C000000}"/>
    <cellStyle name="똿뗦먛귟 [0.00]_PRODUCT DETAIL Q1" xfId="125" xr:uid="{00000000-0005-0000-0000-00007D000000}"/>
    <cellStyle name="똿뗦먛귟_PRODUCT DETAIL Q1" xfId="126" xr:uid="{00000000-0005-0000-0000-00007E000000}"/>
    <cellStyle name="믅됞 [0.00]_PRODUCT DETAIL Q1" xfId="127" xr:uid="{00000000-0005-0000-0000-00007F000000}"/>
    <cellStyle name="믅됞_PRODUCT DETAIL Q1" xfId="128" xr:uid="{00000000-0005-0000-0000-000080000000}"/>
    <cellStyle name="백분율_HOBONG" xfId="129" xr:uid="{00000000-0005-0000-0000-000081000000}"/>
    <cellStyle name="뷭?_BOOKSHIP" xfId="130" xr:uid="{00000000-0005-0000-0000-000082000000}"/>
    <cellStyle name="콤마 [0]_1202" xfId="131" xr:uid="{00000000-0005-0000-0000-000083000000}"/>
    <cellStyle name="콤마_1202" xfId="132" xr:uid="{00000000-0005-0000-0000-000084000000}"/>
    <cellStyle name="통화 [0]_1202" xfId="133" xr:uid="{00000000-0005-0000-0000-000085000000}"/>
    <cellStyle name="통화_1202" xfId="134" xr:uid="{00000000-0005-0000-0000-000086000000}"/>
    <cellStyle name="표준_(정보부문)월별인원계획" xfId="135" xr:uid="{00000000-0005-0000-0000-00008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4\3.%20Ket%20qua%20dao%20tao_Cong%20ty%20Me_2014\Tong%20hop%20CT%20dao%20ta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HI CHU"/>
      <sheetName val="BIEN SO"/>
      <sheetName val="TONG HOP"/>
      <sheetName val="TH DAO TAO_CHI PHI 2014"/>
      <sheetName val="SINH VIEN_CHI PHI"/>
      <sheetName val="PL LINH VUC CT DAO TAO"/>
      <sheetName val="Sheet2"/>
      <sheetName val="Sheet2 (2)"/>
      <sheetName val="Sheet2 (3)"/>
      <sheetName val="Sheet2 (4)"/>
      <sheetName val="Sheet2 (5)"/>
      <sheetName val="BANG THEO DOI KE HOACH"/>
      <sheetName val="Sheet1"/>
    </sheetNames>
    <sheetDataSet>
      <sheetData sheetId="0"/>
      <sheetData sheetId="1">
        <row r="7">
          <cell r="B7" t="str">
            <v>VN</v>
          </cell>
        </row>
        <row r="8">
          <cell r="B8" t="str">
            <v>NN</v>
          </cell>
        </row>
        <row r="9">
          <cell r="B9" t="str">
            <v>VN/NN</v>
          </cell>
        </row>
        <row r="11">
          <cell r="B11" t="str">
            <v>Binh</v>
          </cell>
        </row>
        <row r="12">
          <cell r="B12" t="str">
            <v>Cuong</v>
          </cell>
        </row>
        <row r="13">
          <cell r="B13" t="str">
            <v>Duc</v>
          </cell>
        </row>
        <row r="14">
          <cell r="B14" t="str">
            <v>Dung</v>
          </cell>
        </row>
        <row r="15">
          <cell r="B15" t="str">
            <v>Giang</v>
          </cell>
        </row>
        <row r="16">
          <cell r="B16" t="str">
            <v>Ha</v>
          </cell>
        </row>
        <row r="17">
          <cell r="B17" t="str">
            <v>Hainguyen</v>
          </cell>
        </row>
        <row r="18">
          <cell r="B18" t="str">
            <v>Haitran</v>
          </cell>
        </row>
        <row r="19">
          <cell r="B19" t="str">
            <v>Hang</v>
          </cell>
        </row>
        <row r="20">
          <cell r="B20" t="str">
            <v>Hanh</v>
          </cell>
        </row>
        <row r="21">
          <cell r="B21" t="str">
            <v>Huong</v>
          </cell>
        </row>
        <row r="22">
          <cell r="B22" t="str">
            <v>Le</v>
          </cell>
        </row>
        <row r="23">
          <cell r="B23" t="str">
            <v>Tra</v>
          </cell>
        </row>
        <row r="24">
          <cell r="B24" t="str">
            <v>Ban Ttra</v>
          </cell>
        </row>
        <row r="30">
          <cell r="B30" t="str">
            <v>Lê Minh Hồng</v>
          </cell>
        </row>
        <row r="34">
          <cell r="C34" t="str">
            <v>CS</v>
          </cell>
        </row>
        <row r="35">
          <cell r="C35" t="str">
            <v>QL</v>
          </cell>
        </row>
        <row r="36">
          <cell r="C36" t="str">
            <v>BDTX</v>
          </cell>
        </row>
        <row r="37">
          <cell r="C37" t="str">
            <v>SDH_TS</v>
          </cell>
        </row>
        <row r="38">
          <cell r="C38" t="str">
            <v>SDH_ThS</v>
          </cell>
        </row>
        <row r="39">
          <cell r="C39" t="str">
            <v>SV</v>
          </cell>
        </row>
        <row r="40">
          <cell r="C40" t="str">
            <v>VPI</v>
          </cell>
        </row>
        <row r="41">
          <cell r="C41" t="str">
            <v>PVE</v>
          </cell>
        </row>
        <row r="42">
          <cell r="C42" t="str">
            <v>DMC</v>
          </cell>
        </row>
        <row r="43">
          <cell r="C43" t="str">
            <v>Hoc bong</v>
          </cell>
        </row>
        <row r="44">
          <cell r="C44" t="str">
            <v>Tai tro</v>
          </cell>
        </row>
        <row r="46">
          <cell r="C46" t="str">
            <v>EP</v>
          </cell>
        </row>
        <row r="47">
          <cell r="C47" t="str">
            <v>DTK</v>
          </cell>
        </row>
        <row r="48">
          <cell r="C48" t="str">
            <v>DVKTXD</v>
          </cell>
        </row>
        <row r="49">
          <cell r="C49" t="str">
            <v>LHD</v>
          </cell>
        </row>
        <row r="50">
          <cell r="C50" t="str">
            <v>ANAT</v>
          </cell>
        </row>
        <row r="51">
          <cell r="C51" t="str">
            <v>Khac</v>
          </cell>
        </row>
        <row r="52">
          <cell r="C52" t="str">
            <v>KTTCTM</v>
          </cell>
        </row>
        <row r="53">
          <cell r="C53" t="str">
            <v>QL</v>
          </cell>
        </row>
        <row r="54">
          <cell r="C54" t="str">
            <v>NN</v>
          </cell>
        </row>
        <row r="55">
          <cell r="C55" t="str">
            <v>NSDT</v>
          </cell>
        </row>
        <row r="56">
          <cell r="C56" t="str">
            <v>KN</v>
          </cell>
        </row>
        <row r="57">
          <cell r="C57" t="str">
            <v>Tin</v>
          </cell>
        </row>
        <row r="58">
          <cell r="C58" t="str">
            <v>DTNN</v>
          </cell>
        </row>
        <row r="59">
          <cell r="C59" t="str">
            <v>NL</v>
          </cell>
        </row>
        <row r="60">
          <cell r="C60" t="str">
            <v>HBTT</v>
          </cell>
        </row>
        <row r="61">
          <cell r="C61" t="str">
            <v>SV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G512"/>
  <sheetViews>
    <sheetView tabSelected="1" workbookViewId="0">
      <pane ySplit="8" topLeftCell="A506" activePane="bottomLeft" state="frozen"/>
      <selection activeCell="E170" sqref="E170:E171"/>
      <selection pane="bottomLeft" activeCell="G514" sqref="G514"/>
    </sheetView>
  </sheetViews>
  <sheetFormatPr defaultRowHeight="12.75"/>
  <cols>
    <col min="1" max="1" width="6.28515625" style="9" customWidth="1"/>
    <col min="2" max="2" width="14.7109375" style="9" customWidth="1"/>
    <col min="3" max="3" width="17.140625" style="9" customWidth="1"/>
    <col min="4" max="4" width="53.42578125" style="50" customWidth="1"/>
    <col min="5" max="5" width="15.7109375" style="5" customWidth="1"/>
    <col min="6" max="6" width="16" style="5" customWidth="1"/>
    <col min="7" max="16384" width="9.140625" style="5"/>
  </cols>
  <sheetData>
    <row r="1" spans="1:6">
      <c r="A1" s="1" t="s">
        <v>0</v>
      </c>
      <c r="B1" s="2"/>
      <c r="C1" s="2"/>
      <c r="D1" s="3"/>
      <c r="E1" s="4" t="s">
        <v>1</v>
      </c>
    </row>
    <row r="2" spans="1:6">
      <c r="A2" s="5" t="s">
        <v>2</v>
      </c>
      <c r="B2" s="4"/>
      <c r="C2" s="4"/>
      <c r="D2" s="6"/>
      <c r="E2" s="4" t="s">
        <v>3</v>
      </c>
    </row>
    <row r="3" spans="1:6" ht="8.25" customHeight="1">
      <c r="A3" s="4"/>
      <c r="B3" s="4"/>
      <c r="C3" s="4"/>
      <c r="D3" s="6"/>
      <c r="E3" s="7"/>
    </row>
    <row r="4" spans="1:6" ht="15.75">
      <c r="A4" s="57" t="s">
        <v>251</v>
      </c>
      <c r="B4" s="57"/>
      <c r="C4" s="57"/>
      <c r="D4" s="57"/>
      <c r="E4" s="57"/>
      <c r="F4" s="57"/>
    </row>
    <row r="5" spans="1:6" ht="13.5" thickBot="1">
      <c r="A5" s="8"/>
      <c r="B5" s="8"/>
      <c r="D5" s="10"/>
      <c r="E5" s="10"/>
    </row>
    <row r="6" spans="1:6" s="9" customFormat="1" ht="13.5" customHeight="1" thickTop="1">
      <c r="A6" s="58" t="s">
        <v>4</v>
      </c>
      <c r="B6" s="60" t="s">
        <v>5</v>
      </c>
      <c r="C6" s="60"/>
      <c r="D6" s="58" t="s">
        <v>6</v>
      </c>
      <c r="E6" s="58" t="s">
        <v>7</v>
      </c>
      <c r="F6" s="58" t="s">
        <v>8</v>
      </c>
    </row>
    <row r="7" spans="1:6" s="9" customFormat="1" ht="12.75" customHeight="1">
      <c r="A7" s="59"/>
      <c r="B7" s="61"/>
      <c r="C7" s="61"/>
      <c r="D7" s="59"/>
      <c r="E7" s="59"/>
      <c r="F7" s="59"/>
    </row>
    <row r="8" spans="1:6" s="9" customFormat="1" ht="28.5" customHeight="1">
      <c r="A8" s="59"/>
      <c r="B8" s="11" t="s">
        <v>9</v>
      </c>
      <c r="C8" s="11" t="s">
        <v>10</v>
      </c>
      <c r="D8" s="59"/>
      <c r="E8" s="59"/>
      <c r="F8" s="59"/>
    </row>
    <row r="9" spans="1:6" s="9" customFormat="1">
      <c r="A9" s="12" t="s">
        <v>11</v>
      </c>
      <c r="B9" s="12" t="s">
        <v>12</v>
      </c>
      <c r="C9" s="12" t="s">
        <v>13</v>
      </c>
      <c r="D9" s="13" t="s">
        <v>14</v>
      </c>
      <c r="E9" s="12">
        <v>1</v>
      </c>
      <c r="F9" s="14" t="s">
        <v>15</v>
      </c>
    </row>
    <row r="10" spans="1:6">
      <c r="A10" s="15" t="s">
        <v>16</v>
      </c>
      <c r="B10" s="65" t="s">
        <v>17</v>
      </c>
      <c r="C10" s="65"/>
      <c r="D10" s="65"/>
      <c r="E10" s="16"/>
      <c r="F10" s="17"/>
    </row>
    <row r="11" spans="1:6">
      <c r="A11" s="14">
        <v>1</v>
      </c>
      <c r="B11" s="18">
        <v>45108</v>
      </c>
      <c r="C11" s="33" t="s">
        <v>69</v>
      </c>
      <c r="D11" s="31" t="s">
        <v>18</v>
      </c>
      <c r="E11" s="25">
        <v>30000</v>
      </c>
      <c r="F11" s="17"/>
    </row>
    <row r="12" spans="1:6">
      <c r="A12" s="14">
        <f t="shared" ref="A12:A74" si="0">A11+1</f>
        <v>2</v>
      </c>
      <c r="B12" s="18">
        <v>45108</v>
      </c>
      <c r="C12" s="33" t="s">
        <v>69</v>
      </c>
      <c r="D12" s="31" t="s">
        <v>18</v>
      </c>
      <c r="E12" s="25">
        <v>10000</v>
      </c>
      <c r="F12" s="17"/>
    </row>
    <row r="13" spans="1:6">
      <c r="A13" s="14">
        <f t="shared" si="0"/>
        <v>3</v>
      </c>
      <c r="B13" s="18">
        <v>45108</v>
      </c>
      <c r="C13" s="33" t="s">
        <v>69</v>
      </c>
      <c r="D13" s="20" t="s">
        <v>19</v>
      </c>
      <c r="E13" s="25">
        <v>500000</v>
      </c>
      <c r="F13" s="17"/>
    </row>
    <row r="14" spans="1:6">
      <c r="A14" s="14">
        <f t="shared" si="0"/>
        <v>4</v>
      </c>
      <c r="B14" s="18">
        <v>45108</v>
      </c>
      <c r="C14" s="33" t="s">
        <v>69</v>
      </c>
      <c r="D14" s="31" t="s">
        <v>18</v>
      </c>
      <c r="E14" s="25">
        <v>10000</v>
      </c>
      <c r="F14" s="17"/>
    </row>
    <row r="15" spans="1:6">
      <c r="A15" s="14">
        <f t="shared" si="0"/>
        <v>5</v>
      </c>
      <c r="B15" s="18">
        <v>45108</v>
      </c>
      <c r="C15" s="33" t="s">
        <v>69</v>
      </c>
      <c r="D15" s="31" t="s">
        <v>18</v>
      </c>
      <c r="E15" s="25">
        <v>1000</v>
      </c>
      <c r="F15" s="17"/>
    </row>
    <row r="16" spans="1:6">
      <c r="A16" s="14">
        <f t="shared" si="0"/>
        <v>6</v>
      </c>
      <c r="B16" s="18">
        <v>45109</v>
      </c>
      <c r="C16" s="33" t="s">
        <v>70</v>
      </c>
      <c r="D16" s="21" t="s">
        <v>71</v>
      </c>
      <c r="E16" s="25">
        <v>200000</v>
      </c>
      <c r="F16" s="17"/>
    </row>
    <row r="17" spans="1:6">
      <c r="A17" s="14">
        <f t="shared" si="0"/>
        <v>7</v>
      </c>
      <c r="B17" s="18">
        <v>45109</v>
      </c>
      <c r="C17" s="33" t="s">
        <v>70</v>
      </c>
      <c r="D17" s="31" t="s">
        <v>18</v>
      </c>
      <c r="E17" s="25">
        <v>10000</v>
      </c>
      <c r="F17" s="17"/>
    </row>
    <row r="18" spans="1:6">
      <c r="A18" s="14">
        <f t="shared" si="0"/>
        <v>8</v>
      </c>
      <c r="B18" s="18">
        <v>45109</v>
      </c>
      <c r="C18" s="33" t="s">
        <v>70</v>
      </c>
      <c r="D18" s="31" t="s">
        <v>18</v>
      </c>
      <c r="E18" s="25">
        <v>10000</v>
      </c>
      <c r="F18" s="17"/>
    </row>
    <row r="19" spans="1:6">
      <c r="A19" s="14">
        <f t="shared" si="0"/>
        <v>9</v>
      </c>
      <c r="B19" s="18">
        <v>45109</v>
      </c>
      <c r="C19" s="33" t="s">
        <v>70</v>
      </c>
      <c r="D19" s="21" t="s">
        <v>72</v>
      </c>
      <c r="E19" s="25">
        <v>200000</v>
      </c>
      <c r="F19" s="17"/>
    </row>
    <row r="20" spans="1:6">
      <c r="A20" s="14">
        <f t="shared" si="0"/>
        <v>10</v>
      </c>
      <c r="B20" s="18">
        <v>45109</v>
      </c>
      <c r="C20" s="33" t="s">
        <v>70</v>
      </c>
      <c r="D20" s="31" t="s">
        <v>18</v>
      </c>
      <c r="E20" s="25">
        <v>50000</v>
      </c>
      <c r="F20" s="17"/>
    </row>
    <row r="21" spans="1:6">
      <c r="A21" s="14">
        <f t="shared" si="0"/>
        <v>11</v>
      </c>
      <c r="B21" s="18">
        <v>45110</v>
      </c>
      <c r="C21" s="33" t="s">
        <v>73</v>
      </c>
      <c r="D21" s="27" t="s">
        <v>25</v>
      </c>
      <c r="E21" s="25">
        <v>100000</v>
      </c>
      <c r="F21" s="17"/>
    </row>
    <row r="22" spans="1:6">
      <c r="A22" s="14">
        <f t="shared" si="0"/>
        <v>12</v>
      </c>
      <c r="B22" s="18">
        <v>45110</v>
      </c>
      <c r="C22" s="33" t="s">
        <v>73</v>
      </c>
      <c r="D22" s="27" t="s">
        <v>22</v>
      </c>
      <c r="E22" s="25">
        <v>50000</v>
      </c>
      <c r="F22" s="17"/>
    </row>
    <row r="23" spans="1:6">
      <c r="A23" s="14">
        <f t="shared" si="0"/>
        <v>13</v>
      </c>
      <c r="B23" s="18">
        <v>45110</v>
      </c>
      <c r="C23" s="33" t="s">
        <v>73</v>
      </c>
      <c r="D23" s="20" t="s">
        <v>47</v>
      </c>
      <c r="E23" s="25">
        <v>1000000</v>
      </c>
      <c r="F23" s="17"/>
    </row>
    <row r="24" spans="1:6">
      <c r="A24" s="14">
        <f t="shared" si="0"/>
        <v>14</v>
      </c>
      <c r="B24" s="18">
        <v>45110</v>
      </c>
      <c r="C24" s="33" t="s">
        <v>73</v>
      </c>
      <c r="D24" s="31" t="s">
        <v>18</v>
      </c>
      <c r="E24" s="25">
        <v>10000</v>
      </c>
      <c r="F24" s="17"/>
    </row>
    <row r="25" spans="1:6">
      <c r="A25" s="14">
        <f t="shared" si="0"/>
        <v>15</v>
      </c>
      <c r="B25" s="18">
        <v>45110</v>
      </c>
      <c r="C25" s="33" t="s">
        <v>73</v>
      </c>
      <c r="D25" s="31" t="s">
        <v>18</v>
      </c>
      <c r="E25" s="25">
        <v>10000</v>
      </c>
      <c r="F25" s="17"/>
    </row>
    <row r="26" spans="1:6">
      <c r="A26" s="14">
        <f t="shared" si="0"/>
        <v>16</v>
      </c>
      <c r="B26" s="18">
        <v>45110</v>
      </c>
      <c r="C26" s="33" t="s">
        <v>73</v>
      </c>
      <c r="D26" s="31" t="s">
        <v>18</v>
      </c>
      <c r="E26" s="25">
        <v>10000</v>
      </c>
      <c r="F26" s="17"/>
    </row>
    <row r="27" spans="1:6">
      <c r="A27" s="14">
        <f t="shared" si="0"/>
        <v>17</v>
      </c>
      <c r="B27" s="18">
        <v>45110</v>
      </c>
      <c r="C27" s="33" t="s">
        <v>73</v>
      </c>
      <c r="D27" s="31" t="s">
        <v>18</v>
      </c>
      <c r="E27" s="25">
        <v>1000</v>
      </c>
      <c r="F27" s="17"/>
    </row>
    <row r="28" spans="1:6">
      <c r="A28" s="14">
        <f t="shared" si="0"/>
        <v>18</v>
      </c>
      <c r="B28" s="18">
        <v>45111</v>
      </c>
      <c r="C28" s="33" t="s">
        <v>74</v>
      </c>
      <c r="D28" s="31" t="s">
        <v>18</v>
      </c>
      <c r="E28" s="25">
        <v>1000</v>
      </c>
      <c r="F28" s="17"/>
    </row>
    <row r="29" spans="1:6">
      <c r="A29" s="14">
        <f t="shared" si="0"/>
        <v>19</v>
      </c>
      <c r="B29" s="18">
        <v>45111</v>
      </c>
      <c r="C29" s="33" t="s">
        <v>74</v>
      </c>
      <c r="D29" s="20" t="s">
        <v>20</v>
      </c>
      <c r="E29" s="25">
        <v>300000</v>
      </c>
      <c r="F29" s="17"/>
    </row>
    <row r="30" spans="1:6">
      <c r="A30" s="14">
        <f t="shared" si="0"/>
        <v>20</v>
      </c>
      <c r="B30" s="18">
        <v>45111</v>
      </c>
      <c r="C30" s="33" t="s">
        <v>74</v>
      </c>
      <c r="D30" s="21" t="s">
        <v>75</v>
      </c>
      <c r="E30" s="25">
        <v>200000</v>
      </c>
      <c r="F30" s="17"/>
    </row>
    <row r="31" spans="1:6">
      <c r="A31" s="14">
        <f t="shared" si="0"/>
        <v>21</v>
      </c>
      <c r="B31" s="18">
        <v>45111</v>
      </c>
      <c r="C31" s="33" t="s">
        <v>74</v>
      </c>
      <c r="D31" s="31" t="s">
        <v>18</v>
      </c>
      <c r="E31" s="25">
        <v>1000</v>
      </c>
      <c r="F31" s="17"/>
    </row>
    <row r="32" spans="1:6">
      <c r="A32" s="14">
        <f t="shared" si="0"/>
        <v>22</v>
      </c>
      <c r="B32" s="18">
        <v>45112</v>
      </c>
      <c r="C32" s="33" t="s">
        <v>76</v>
      </c>
      <c r="D32" s="31" t="s">
        <v>18</v>
      </c>
      <c r="E32" s="25">
        <v>5000</v>
      </c>
      <c r="F32" s="17"/>
    </row>
    <row r="33" spans="1:6">
      <c r="A33" s="14">
        <f t="shared" si="0"/>
        <v>23</v>
      </c>
      <c r="B33" s="18">
        <v>45112</v>
      </c>
      <c r="C33" s="33" t="s">
        <v>76</v>
      </c>
      <c r="D33" s="21" t="s">
        <v>77</v>
      </c>
      <c r="E33" s="25">
        <v>100000</v>
      </c>
      <c r="F33" s="17"/>
    </row>
    <row r="34" spans="1:6">
      <c r="A34" s="14">
        <f t="shared" si="0"/>
        <v>24</v>
      </c>
      <c r="B34" s="18">
        <v>45112</v>
      </c>
      <c r="C34" s="33" t="s">
        <v>76</v>
      </c>
      <c r="D34" s="20" t="s">
        <v>39</v>
      </c>
      <c r="E34" s="25">
        <v>200000</v>
      </c>
      <c r="F34" s="17"/>
    </row>
    <row r="35" spans="1:6">
      <c r="A35" s="14">
        <f t="shared" si="0"/>
        <v>25</v>
      </c>
      <c r="B35" s="18">
        <v>45112</v>
      </c>
      <c r="C35" s="33" t="s">
        <v>76</v>
      </c>
      <c r="D35" s="31" t="s">
        <v>18</v>
      </c>
      <c r="E35" s="25">
        <v>300000</v>
      </c>
      <c r="F35" s="17"/>
    </row>
    <row r="36" spans="1:6">
      <c r="A36" s="14">
        <f t="shared" si="0"/>
        <v>26</v>
      </c>
      <c r="B36" s="18">
        <v>45112</v>
      </c>
      <c r="C36" s="33" t="s">
        <v>76</v>
      </c>
      <c r="D36" s="21" t="s">
        <v>66</v>
      </c>
      <c r="E36" s="25">
        <v>50000</v>
      </c>
      <c r="F36" s="17"/>
    </row>
    <row r="37" spans="1:6">
      <c r="A37" s="14">
        <f t="shared" si="0"/>
        <v>27</v>
      </c>
      <c r="B37" s="18">
        <v>45113</v>
      </c>
      <c r="C37" s="33" t="s">
        <v>78</v>
      </c>
      <c r="D37" s="26" t="s">
        <v>43</v>
      </c>
      <c r="E37" s="25">
        <v>200000</v>
      </c>
      <c r="F37" s="17"/>
    </row>
    <row r="38" spans="1:6">
      <c r="A38" s="14">
        <f t="shared" si="0"/>
        <v>28</v>
      </c>
      <c r="B38" s="18">
        <v>45115</v>
      </c>
      <c r="C38" s="33" t="s">
        <v>79</v>
      </c>
      <c r="D38" s="31" t="s">
        <v>18</v>
      </c>
      <c r="E38" s="25">
        <v>10000</v>
      </c>
      <c r="F38" s="17"/>
    </row>
    <row r="39" spans="1:6">
      <c r="A39" s="14">
        <f t="shared" si="0"/>
        <v>29</v>
      </c>
      <c r="B39" s="18">
        <v>45115</v>
      </c>
      <c r="C39" s="33" t="s">
        <v>79</v>
      </c>
      <c r="D39" s="31" t="s">
        <v>18</v>
      </c>
      <c r="E39" s="25">
        <v>5000</v>
      </c>
      <c r="F39" s="17"/>
    </row>
    <row r="40" spans="1:6">
      <c r="A40" s="14">
        <f t="shared" si="0"/>
        <v>30</v>
      </c>
      <c r="B40" s="18">
        <v>45115</v>
      </c>
      <c r="C40" s="33" t="s">
        <v>79</v>
      </c>
      <c r="D40" s="31" t="s">
        <v>18</v>
      </c>
      <c r="E40" s="25">
        <v>20000</v>
      </c>
      <c r="F40" s="17"/>
    </row>
    <row r="41" spans="1:6">
      <c r="A41" s="14">
        <f t="shared" si="0"/>
        <v>31</v>
      </c>
      <c r="B41" s="18">
        <v>45116</v>
      </c>
      <c r="C41" s="33" t="s">
        <v>80</v>
      </c>
      <c r="D41" s="31" t="s">
        <v>18</v>
      </c>
      <c r="E41" s="25">
        <v>1000</v>
      </c>
      <c r="F41" s="17"/>
    </row>
    <row r="42" spans="1:6">
      <c r="A42" s="14">
        <f t="shared" si="0"/>
        <v>32</v>
      </c>
      <c r="B42" s="18">
        <v>45116</v>
      </c>
      <c r="C42" s="33" t="s">
        <v>80</v>
      </c>
      <c r="D42" s="31" t="s">
        <v>18</v>
      </c>
      <c r="E42" s="25">
        <v>10000</v>
      </c>
      <c r="F42" s="17"/>
    </row>
    <row r="43" spans="1:6">
      <c r="A43" s="14">
        <f t="shared" si="0"/>
        <v>33</v>
      </c>
      <c r="B43" s="18">
        <v>45117</v>
      </c>
      <c r="C43" s="33" t="s">
        <v>81</v>
      </c>
      <c r="D43" s="31" t="s">
        <v>18</v>
      </c>
      <c r="E43" s="25">
        <v>1000</v>
      </c>
      <c r="F43" s="17"/>
    </row>
    <row r="44" spans="1:6">
      <c r="A44" s="14">
        <f t="shared" si="0"/>
        <v>34</v>
      </c>
      <c r="B44" s="18">
        <v>45117</v>
      </c>
      <c r="C44" s="33" t="s">
        <v>81</v>
      </c>
      <c r="D44" s="31" t="s">
        <v>18</v>
      </c>
      <c r="E44" s="25">
        <v>45000</v>
      </c>
      <c r="F44" s="17"/>
    </row>
    <row r="45" spans="1:6">
      <c r="A45" s="14">
        <f t="shared" si="0"/>
        <v>35</v>
      </c>
      <c r="B45" s="18">
        <v>45117</v>
      </c>
      <c r="C45" s="33" t="s">
        <v>81</v>
      </c>
      <c r="D45" s="31" t="s">
        <v>18</v>
      </c>
      <c r="E45" s="25">
        <v>10000</v>
      </c>
      <c r="F45" s="17"/>
    </row>
    <row r="46" spans="1:6">
      <c r="A46" s="14">
        <f t="shared" si="0"/>
        <v>36</v>
      </c>
      <c r="B46" s="18">
        <v>45117</v>
      </c>
      <c r="C46" s="33" t="s">
        <v>81</v>
      </c>
      <c r="D46" s="31" t="s">
        <v>18</v>
      </c>
      <c r="E46" s="25">
        <v>25000</v>
      </c>
      <c r="F46" s="17"/>
    </row>
    <row r="47" spans="1:6">
      <c r="A47" s="14">
        <f t="shared" si="0"/>
        <v>37</v>
      </c>
      <c r="B47" s="18">
        <v>45117</v>
      </c>
      <c r="C47" s="33" t="s">
        <v>81</v>
      </c>
      <c r="D47" s="20" t="s">
        <v>44</v>
      </c>
      <c r="E47" s="25">
        <v>250000</v>
      </c>
      <c r="F47" s="17"/>
    </row>
    <row r="48" spans="1:6">
      <c r="A48" s="14">
        <f t="shared" si="0"/>
        <v>38</v>
      </c>
      <c r="B48" s="18">
        <v>45117</v>
      </c>
      <c r="C48" s="33" t="s">
        <v>81</v>
      </c>
      <c r="D48" s="21" t="s">
        <v>26</v>
      </c>
      <c r="E48" s="25">
        <v>500000</v>
      </c>
      <c r="F48" s="17"/>
    </row>
    <row r="49" spans="1:6">
      <c r="A49" s="14">
        <f t="shared" si="0"/>
        <v>39</v>
      </c>
      <c r="B49" s="18">
        <v>45118</v>
      </c>
      <c r="C49" s="33" t="s">
        <v>82</v>
      </c>
      <c r="D49" s="21" t="s">
        <v>65</v>
      </c>
      <c r="E49" s="25">
        <v>50000</v>
      </c>
      <c r="F49" s="17"/>
    </row>
    <row r="50" spans="1:6">
      <c r="A50" s="14">
        <f t="shared" si="0"/>
        <v>40</v>
      </c>
      <c r="B50" s="18">
        <v>45118</v>
      </c>
      <c r="C50" s="33" t="s">
        <v>82</v>
      </c>
      <c r="D50" s="31" t="s">
        <v>18</v>
      </c>
      <c r="E50" s="25">
        <v>10000</v>
      </c>
      <c r="F50" s="17"/>
    </row>
    <row r="51" spans="1:6">
      <c r="A51" s="14">
        <f t="shared" si="0"/>
        <v>41</v>
      </c>
      <c r="B51" s="18">
        <v>45118</v>
      </c>
      <c r="C51" s="33" t="s">
        <v>82</v>
      </c>
      <c r="D51" s="31" t="s">
        <v>18</v>
      </c>
      <c r="E51" s="25">
        <v>10000</v>
      </c>
      <c r="F51" s="17"/>
    </row>
    <row r="52" spans="1:6">
      <c r="A52" s="14">
        <f t="shared" si="0"/>
        <v>42</v>
      </c>
      <c r="B52" s="18">
        <v>45118</v>
      </c>
      <c r="C52" s="33" t="s">
        <v>82</v>
      </c>
      <c r="D52" s="21" t="s">
        <v>83</v>
      </c>
      <c r="E52" s="25">
        <v>100000</v>
      </c>
      <c r="F52" s="17"/>
    </row>
    <row r="53" spans="1:6">
      <c r="A53" s="14">
        <f t="shared" si="0"/>
        <v>43</v>
      </c>
      <c r="B53" s="18">
        <v>45119</v>
      </c>
      <c r="C53" s="33" t="s">
        <v>84</v>
      </c>
      <c r="D53" s="31" t="s">
        <v>18</v>
      </c>
      <c r="E53" s="25">
        <v>20000</v>
      </c>
      <c r="F53" s="17"/>
    </row>
    <row r="54" spans="1:6">
      <c r="A54" s="14">
        <f t="shared" si="0"/>
        <v>44</v>
      </c>
      <c r="B54" s="18">
        <v>45119</v>
      </c>
      <c r="C54" s="33" t="s">
        <v>84</v>
      </c>
      <c r="D54" s="21" t="s">
        <v>28</v>
      </c>
      <c r="E54" s="25">
        <v>100000</v>
      </c>
      <c r="F54" s="17"/>
    </row>
    <row r="55" spans="1:6">
      <c r="A55" s="14">
        <f t="shared" si="0"/>
        <v>45</v>
      </c>
      <c r="B55" s="18">
        <v>45119</v>
      </c>
      <c r="C55" s="33" t="s">
        <v>84</v>
      </c>
      <c r="D55" s="27" t="s">
        <v>58</v>
      </c>
      <c r="E55" s="25">
        <v>50000</v>
      </c>
      <c r="F55" s="17"/>
    </row>
    <row r="56" spans="1:6">
      <c r="A56" s="14">
        <f t="shared" si="0"/>
        <v>46</v>
      </c>
      <c r="B56" s="18">
        <v>45119</v>
      </c>
      <c r="C56" s="33" t="s">
        <v>84</v>
      </c>
      <c r="D56" s="21" t="s">
        <v>85</v>
      </c>
      <c r="E56" s="25">
        <v>600000</v>
      </c>
      <c r="F56" s="17"/>
    </row>
    <row r="57" spans="1:6">
      <c r="A57" s="14">
        <f t="shared" si="0"/>
        <v>47</v>
      </c>
      <c r="B57" s="18">
        <v>45119</v>
      </c>
      <c r="C57" s="33" t="s">
        <v>84</v>
      </c>
      <c r="D57" s="31" t="s">
        <v>18</v>
      </c>
      <c r="E57" s="25">
        <v>200000</v>
      </c>
      <c r="F57" s="17"/>
    </row>
    <row r="58" spans="1:6">
      <c r="A58" s="14">
        <f t="shared" si="0"/>
        <v>48</v>
      </c>
      <c r="B58" s="18">
        <v>45119</v>
      </c>
      <c r="C58" s="33" t="s">
        <v>84</v>
      </c>
      <c r="D58" s="31" t="s">
        <v>18</v>
      </c>
      <c r="E58" s="25">
        <v>10000</v>
      </c>
      <c r="F58" s="17"/>
    </row>
    <row r="59" spans="1:6">
      <c r="A59" s="14">
        <f t="shared" si="0"/>
        <v>49</v>
      </c>
      <c r="B59" s="18">
        <v>45119</v>
      </c>
      <c r="C59" s="33" t="s">
        <v>84</v>
      </c>
      <c r="D59" s="31" t="s">
        <v>18</v>
      </c>
      <c r="E59" s="25">
        <v>50000</v>
      </c>
      <c r="F59" s="17"/>
    </row>
    <row r="60" spans="1:6">
      <c r="A60" s="14">
        <f t="shared" si="0"/>
        <v>50</v>
      </c>
      <c r="B60" s="18">
        <v>45120</v>
      </c>
      <c r="C60" s="33" t="s">
        <v>86</v>
      </c>
      <c r="D60" s="21" t="s">
        <v>87</v>
      </c>
      <c r="E60" s="25">
        <v>100000</v>
      </c>
      <c r="F60" s="17"/>
    </row>
    <row r="61" spans="1:6">
      <c r="A61" s="14">
        <f t="shared" si="0"/>
        <v>51</v>
      </c>
      <c r="B61" s="18">
        <v>45120</v>
      </c>
      <c r="C61" s="33" t="s">
        <v>86</v>
      </c>
      <c r="D61" s="31" t="s">
        <v>18</v>
      </c>
      <c r="E61" s="25">
        <v>10000</v>
      </c>
      <c r="F61" s="17"/>
    </row>
    <row r="62" spans="1:6">
      <c r="A62" s="14">
        <f t="shared" si="0"/>
        <v>52</v>
      </c>
      <c r="B62" s="18">
        <v>45120</v>
      </c>
      <c r="C62" s="33" t="s">
        <v>86</v>
      </c>
      <c r="D62" s="21" t="s">
        <v>88</v>
      </c>
      <c r="E62" s="25">
        <v>50000</v>
      </c>
      <c r="F62" s="17"/>
    </row>
    <row r="63" spans="1:6">
      <c r="A63" s="14">
        <f t="shared" si="0"/>
        <v>53</v>
      </c>
      <c r="B63" s="18">
        <v>45121</v>
      </c>
      <c r="C63" s="33" t="s">
        <v>89</v>
      </c>
      <c r="D63" s="21" t="s">
        <v>90</v>
      </c>
      <c r="E63" s="25">
        <v>100000</v>
      </c>
      <c r="F63" s="17"/>
    </row>
    <row r="64" spans="1:6">
      <c r="A64" s="14">
        <f t="shared" si="0"/>
        <v>54</v>
      </c>
      <c r="B64" s="18">
        <v>45121</v>
      </c>
      <c r="C64" s="33" t="s">
        <v>89</v>
      </c>
      <c r="D64" s="21" t="s">
        <v>34</v>
      </c>
      <c r="E64" s="25">
        <v>100000</v>
      </c>
      <c r="F64" s="17"/>
    </row>
    <row r="65" spans="1:6">
      <c r="A65" s="14">
        <f t="shared" si="0"/>
        <v>55</v>
      </c>
      <c r="B65" s="18">
        <v>45122</v>
      </c>
      <c r="C65" s="33" t="s">
        <v>91</v>
      </c>
      <c r="D65" s="21" t="s">
        <v>38</v>
      </c>
      <c r="E65" s="25">
        <v>100000</v>
      </c>
      <c r="F65" s="17"/>
    </row>
    <row r="66" spans="1:6">
      <c r="A66" s="14">
        <f t="shared" si="0"/>
        <v>56</v>
      </c>
      <c r="B66" s="18">
        <v>45122</v>
      </c>
      <c r="C66" s="33" t="s">
        <v>91</v>
      </c>
      <c r="D66" s="21" t="s">
        <v>36</v>
      </c>
      <c r="E66" s="25">
        <v>1000000</v>
      </c>
      <c r="F66" s="17"/>
    </row>
    <row r="67" spans="1:6">
      <c r="A67" s="14">
        <f t="shared" si="0"/>
        <v>57</v>
      </c>
      <c r="B67" s="18">
        <v>45122</v>
      </c>
      <c r="C67" s="33" t="s">
        <v>91</v>
      </c>
      <c r="D67" s="21" t="s">
        <v>92</v>
      </c>
      <c r="E67" s="25">
        <v>1000000</v>
      </c>
      <c r="F67" s="17"/>
    </row>
    <row r="68" spans="1:6">
      <c r="A68" s="14">
        <f t="shared" si="0"/>
        <v>58</v>
      </c>
      <c r="B68" s="18">
        <v>45122</v>
      </c>
      <c r="C68" s="33" t="s">
        <v>91</v>
      </c>
      <c r="D68" s="21" t="s">
        <v>30</v>
      </c>
      <c r="E68" s="25">
        <v>100000</v>
      </c>
      <c r="F68" s="17"/>
    </row>
    <row r="69" spans="1:6">
      <c r="A69" s="14">
        <f t="shared" si="0"/>
        <v>59</v>
      </c>
      <c r="B69" s="18">
        <v>45122</v>
      </c>
      <c r="C69" s="33" t="s">
        <v>91</v>
      </c>
      <c r="D69" s="31" t="s">
        <v>18</v>
      </c>
      <c r="E69" s="25">
        <v>10000</v>
      </c>
      <c r="F69" s="17"/>
    </row>
    <row r="70" spans="1:6">
      <c r="A70" s="14">
        <f t="shared" si="0"/>
        <v>60</v>
      </c>
      <c r="B70" s="18">
        <v>45123</v>
      </c>
      <c r="C70" s="33" t="s">
        <v>93</v>
      </c>
      <c r="D70" s="31" t="s">
        <v>18</v>
      </c>
      <c r="E70" s="25">
        <v>10000</v>
      </c>
      <c r="F70" s="17"/>
    </row>
    <row r="71" spans="1:6">
      <c r="A71" s="14">
        <f t="shared" si="0"/>
        <v>61</v>
      </c>
      <c r="B71" s="18">
        <v>45124</v>
      </c>
      <c r="C71" s="33" t="s">
        <v>94</v>
      </c>
      <c r="D71" s="31" t="s">
        <v>18</v>
      </c>
      <c r="E71" s="25">
        <v>10000</v>
      </c>
      <c r="F71" s="17"/>
    </row>
    <row r="72" spans="1:6">
      <c r="A72" s="14">
        <f t="shared" si="0"/>
        <v>62</v>
      </c>
      <c r="B72" s="18">
        <v>45124</v>
      </c>
      <c r="C72" s="33" t="s">
        <v>94</v>
      </c>
      <c r="D72" s="31" t="s">
        <v>18</v>
      </c>
      <c r="E72" s="25">
        <v>10000</v>
      </c>
      <c r="F72" s="17"/>
    </row>
    <row r="73" spans="1:6">
      <c r="A73" s="14">
        <f t="shared" si="0"/>
        <v>63</v>
      </c>
      <c r="B73" s="18">
        <v>45125</v>
      </c>
      <c r="C73" s="33" t="s">
        <v>95</v>
      </c>
      <c r="D73" s="31" t="s">
        <v>18</v>
      </c>
      <c r="E73" s="25">
        <v>20000</v>
      </c>
      <c r="F73" s="17"/>
    </row>
    <row r="74" spans="1:6">
      <c r="A74" s="14">
        <f t="shared" si="0"/>
        <v>64</v>
      </c>
      <c r="B74" s="18">
        <v>45125</v>
      </c>
      <c r="C74" s="33" t="s">
        <v>95</v>
      </c>
      <c r="D74" s="31" t="s">
        <v>18</v>
      </c>
      <c r="E74" s="25">
        <v>10000</v>
      </c>
      <c r="F74" s="17"/>
    </row>
    <row r="75" spans="1:6">
      <c r="A75" s="14">
        <f t="shared" ref="A75:A138" si="1">A74+1</f>
        <v>65</v>
      </c>
      <c r="B75" s="18">
        <v>45126</v>
      </c>
      <c r="C75" s="33" t="s">
        <v>96</v>
      </c>
      <c r="D75" s="31" t="s">
        <v>18</v>
      </c>
      <c r="E75" s="25">
        <v>10000</v>
      </c>
      <c r="F75" s="17"/>
    </row>
    <row r="76" spans="1:6">
      <c r="A76" s="14">
        <f t="shared" si="1"/>
        <v>66</v>
      </c>
      <c r="B76" s="18">
        <v>45126</v>
      </c>
      <c r="C76" s="33" t="s">
        <v>96</v>
      </c>
      <c r="D76" s="31" t="s">
        <v>18</v>
      </c>
      <c r="E76" s="25">
        <v>10000</v>
      </c>
      <c r="F76" s="17"/>
    </row>
    <row r="77" spans="1:6">
      <c r="A77" s="14">
        <f t="shared" si="1"/>
        <v>67</v>
      </c>
      <c r="B77" s="18">
        <v>45127</v>
      </c>
      <c r="C77" s="33" t="s">
        <v>97</v>
      </c>
      <c r="D77" s="20" t="s">
        <v>45</v>
      </c>
      <c r="E77" s="25">
        <v>200000</v>
      </c>
      <c r="F77" s="17"/>
    </row>
    <row r="78" spans="1:6">
      <c r="A78" s="14">
        <f t="shared" si="1"/>
        <v>68</v>
      </c>
      <c r="B78" s="18">
        <v>45127</v>
      </c>
      <c r="C78" s="33" t="s">
        <v>97</v>
      </c>
      <c r="D78" s="31" t="s">
        <v>18</v>
      </c>
      <c r="E78" s="25">
        <v>10000</v>
      </c>
      <c r="F78" s="17"/>
    </row>
    <row r="79" spans="1:6">
      <c r="A79" s="14">
        <f t="shared" si="1"/>
        <v>69</v>
      </c>
      <c r="B79" s="18">
        <v>45127</v>
      </c>
      <c r="C79" s="33" t="s">
        <v>97</v>
      </c>
      <c r="D79" s="21" t="s">
        <v>41</v>
      </c>
      <c r="E79" s="25">
        <v>100000</v>
      </c>
      <c r="F79" s="17"/>
    </row>
    <row r="80" spans="1:6">
      <c r="A80" s="14">
        <f t="shared" si="1"/>
        <v>70</v>
      </c>
      <c r="B80" s="18">
        <v>45128</v>
      </c>
      <c r="C80" s="33" t="s">
        <v>98</v>
      </c>
      <c r="D80" s="21" t="s">
        <v>99</v>
      </c>
      <c r="E80" s="25">
        <v>1000000</v>
      </c>
      <c r="F80" s="17"/>
    </row>
    <row r="81" spans="1:6">
      <c r="A81" s="14">
        <f t="shared" si="1"/>
        <v>71</v>
      </c>
      <c r="B81" s="18">
        <v>45128</v>
      </c>
      <c r="C81" s="33" t="s">
        <v>98</v>
      </c>
      <c r="D81" s="31" t="s">
        <v>18</v>
      </c>
      <c r="E81" s="25">
        <v>5000</v>
      </c>
      <c r="F81" s="17"/>
    </row>
    <row r="82" spans="1:6">
      <c r="A82" s="14">
        <f t="shared" si="1"/>
        <v>72</v>
      </c>
      <c r="B82" s="18">
        <v>45128</v>
      </c>
      <c r="C82" s="33" t="s">
        <v>98</v>
      </c>
      <c r="D82" s="31" t="s">
        <v>18</v>
      </c>
      <c r="E82" s="25">
        <v>10000</v>
      </c>
      <c r="F82" s="17"/>
    </row>
    <row r="83" spans="1:6">
      <c r="A83" s="14">
        <f t="shared" si="1"/>
        <v>73</v>
      </c>
      <c r="B83" s="18">
        <v>45128</v>
      </c>
      <c r="C83" s="33" t="s">
        <v>98</v>
      </c>
      <c r="D83" s="31" t="s">
        <v>18</v>
      </c>
      <c r="E83" s="25">
        <v>10000</v>
      </c>
      <c r="F83" s="17"/>
    </row>
    <row r="84" spans="1:6">
      <c r="A84" s="14">
        <f t="shared" si="1"/>
        <v>74</v>
      </c>
      <c r="B84" s="18">
        <v>45128</v>
      </c>
      <c r="C84" s="33" t="s">
        <v>98</v>
      </c>
      <c r="D84" s="31" t="s">
        <v>33</v>
      </c>
      <c r="E84" s="25">
        <v>310000</v>
      </c>
      <c r="F84" s="17"/>
    </row>
    <row r="85" spans="1:6">
      <c r="A85" s="14">
        <f t="shared" si="1"/>
        <v>75</v>
      </c>
      <c r="B85" s="18">
        <v>45128</v>
      </c>
      <c r="C85" s="33" t="s">
        <v>98</v>
      </c>
      <c r="D85" s="27" t="s">
        <v>100</v>
      </c>
      <c r="E85" s="25">
        <v>250000</v>
      </c>
      <c r="F85" s="17"/>
    </row>
    <row r="86" spans="1:6">
      <c r="A86" s="14">
        <f t="shared" si="1"/>
        <v>76</v>
      </c>
      <c r="B86" s="18">
        <v>45129</v>
      </c>
      <c r="C86" s="33" t="s">
        <v>101</v>
      </c>
      <c r="D86" s="31" t="s">
        <v>18</v>
      </c>
      <c r="E86" s="25">
        <v>5000</v>
      </c>
      <c r="F86" s="17"/>
    </row>
    <row r="87" spans="1:6">
      <c r="A87" s="14">
        <f t="shared" si="1"/>
        <v>77</v>
      </c>
      <c r="B87" s="18">
        <v>45129</v>
      </c>
      <c r="C87" s="33" t="s">
        <v>101</v>
      </c>
      <c r="D87" s="21" t="s">
        <v>102</v>
      </c>
      <c r="E87" s="25">
        <v>100000</v>
      </c>
      <c r="F87" s="17"/>
    </row>
    <row r="88" spans="1:6">
      <c r="A88" s="14">
        <f t="shared" si="1"/>
        <v>78</v>
      </c>
      <c r="B88" s="18">
        <v>45129</v>
      </c>
      <c r="C88" s="33" t="s">
        <v>101</v>
      </c>
      <c r="D88" s="31" t="s">
        <v>18</v>
      </c>
      <c r="E88" s="25">
        <v>10000</v>
      </c>
      <c r="F88" s="17"/>
    </row>
    <row r="89" spans="1:6">
      <c r="A89" s="14">
        <f t="shared" si="1"/>
        <v>79</v>
      </c>
      <c r="B89" s="18">
        <v>45130</v>
      </c>
      <c r="C89" s="33" t="s">
        <v>103</v>
      </c>
      <c r="D89" s="21" t="s">
        <v>46</v>
      </c>
      <c r="E89" s="25">
        <v>100000</v>
      </c>
      <c r="F89" s="17"/>
    </row>
    <row r="90" spans="1:6">
      <c r="A90" s="14">
        <f t="shared" si="1"/>
        <v>80</v>
      </c>
      <c r="B90" s="18">
        <v>45130</v>
      </c>
      <c r="C90" s="33" t="s">
        <v>103</v>
      </c>
      <c r="D90" s="21" t="s">
        <v>46</v>
      </c>
      <c r="E90" s="25">
        <v>500000</v>
      </c>
      <c r="F90" s="17"/>
    </row>
    <row r="91" spans="1:6">
      <c r="A91" s="14">
        <f t="shared" si="1"/>
        <v>81</v>
      </c>
      <c r="B91" s="18">
        <v>45130</v>
      </c>
      <c r="C91" s="33" t="s">
        <v>103</v>
      </c>
      <c r="D91" s="31" t="s">
        <v>18</v>
      </c>
      <c r="E91" s="25">
        <v>20000</v>
      </c>
      <c r="F91" s="17"/>
    </row>
    <row r="92" spans="1:6">
      <c r="A92" s="14">
        <f t="shared" si="1"/>
        <v>82</v>
      </c>
      <c r="B92" s="18">
        <v>45131</v>
      </c>
      <c r="C92" s="33" t="s">
        <v>104</v>
      </c>
      <c r="D92" s="31" t="s">
        <v>18</v>
      </c>
      <c r="E92" s="25">
        <v>10000</v>
      </c>
      <c r="F92" s="17"/>
    </row>
    <row r="93" spans="1:6">
      <c r="A93" s="14">
        <f t="shared" si="1"/>
        <v>83</v>
      </c>
      <c r="B93" s="18">
        <v>45131</v>
      </c>
      <c r="C93" s="33" t="s">
        <v>104</v>
      </c>
      <c r="D93" s="31" t="s">
        <v>18</v>
      </c>
      <c r="E93" s="25">
        <v>10000</v>
      </c>
      <c r="F93" s="17"/>
    </row>
    <row r="94" spans="1:6">
      <c r="A94" s="14">
        <f t="shared" si="1"/>
        <v>84</v>
      </c>
      <c r="B94" s="18">
        <v>45131</v>
      </c>
      <c r="C94" s="33" t="s">
        <v>104</v>
      </c>
      <c r="D94" s="21" t="s">
        <v>61</v>
      </c>
      <c r="E94" s="25">
        <v>200000</v>
      </c>
      <c r="F94" s="17"/>
    </row>
    <row r="95" spans="1:6">
      <c r="A95" s="14">
        <f t="shared" si="1"/>
        <v>85</v>
      </c>
      <c r="B95" s="18">
        <v>45132</v>
      </c>
      <c r="C95" s="33" t="s">
        <v>105</v>
      </c>
      <c r="D95" s="31" t="s">
        <v>18</v>
      </c>
      <c r="E95" s="25">
        <v>10000</v>
      </c>
      <c r="F95" s="17"/>
    </row>
    <row r="96" spans="1:6">
      <c r="A96" s="14">
        <f t="shared" si="1"/>
        <v>86</v>
      </c>
      <c r="B96" s="18">
        <v>45132</v>
      </c>
      <c r="C96" s="33" t="s">
        <v>105</v>
      </c>
      <c r="D96" s="31" t="s">
        <v>18</v>
      </c>
      <c r="E96" s="25">
        <v>300000</v>
      </c>
      <c r="F96" s="17"/>
    </row>
    <row r="97" spans="1:6">
      <c r="A97" s="14">
        <f t="shared" si="1"/>
        <v>87</v>
      </c>
      <c r="B97" s="18">
        <v>45132</v>
      </c>
      <c r="C97" s="33" t="s">
        <v>105</v>
      </c>
      <c r="D97" s="31" t="s">
        <v>18</v>
      </c>
      <c r="E97" s="25">
        <v>10000</v>
      </c>
      <c r="F97" s="17"/>
    </row>
    <row r="98" spans="1:6">
      <c r="A98" s="14">
        <f t="shared" si="1"/>
        <v>88</v>
      </c>
      <c r="B98" s="18">
        <v>45133</v>
      </c>
      <c r="C98" s="33" t="s">
        <v>106</v>
      </c>
      <c r="D98" s="21" t="s">
        <v>38</v>
      </c>
      <c r="E98" s="25">
        <v>50000</v>
      </c>
      <c r="F98" s="17"/>
    </row>
    <row r="99" spans="1:6">
      <c r="A99" s="14">
        <f t="shared" si="1"/>
        <v>89</v>
      </c>
      <c r="B99" s="18">
        <v>45133</v>
      </c>
      <c r="C99" s="33" t="s">
        <v>106</v>
      </c>
      <c r="D99" s="31" t="s">
        <v>18</v>
      </c>
      <c r="E99" s="25">
        <v>10000</v>
      </c>
      <c r="F99" s="17"/>
    </row>
    <row r="100" spans="1:6">
      <c r="A100" s="14">
        <f t="shared" si="1"/>
        <v>90</v>
      </c>
      <c r="B100" s="18">
        <v>45134</v>
      </c>
      <c r="C100" s="33" t="s">
        <v>107</v>
      </c>
      <c r="D100" s="21" t="s">
        <v>67</v>
      </c>
      <c r="E100" s="25">
        <v>300000</v>
      </c>
      <c r="F100" s="17"/>
    </row>
    <row r="101" spans="1:6">
      <c r="A101" s="14">
        <f t="shared" si="1"/>
        <v>91</v>
      </c>
      <c r="B101" s="18">
        <v>45134</v>
      </c>
      <c r="C101" s="33" t="s">
        <v>107</v>
      </c>
      <c r="D101" s="20" t="s">
        <v>39</v>
      </c>
      <c r="E101" s="25">
        <v>200000</v>
      </c>
      <c r="F101" s="17"/>
    </row>
    <row r="102" spans="1:6">
      <c r="A102" s="14">
        <f t="shared" si="1"/>
        <v>92</v>
      </c>
      <c r="B102" s="18">
        <v>45134</v>
      </c>
      <c r="C102" s="33" t="s">
        <v>107</v>
      </c>
      <c r="D102" s="31" t="s">
        <v>18</v>
      </c>
      <c r="E102" s="25">
        <v>20000</v>
      </c>
      <c r="F102" s="17"/>
    </row>
    <row r="103" spans="1:6">
      <c r="A103" s="14">
        <f t="shared" si="1"/>
        <v>93</v>
      </c>
      <c r="B103" s="18">
        <v>45135</v>
      </c>
      <c r="C103" s="33" t="s">
        <v>108</v>
      </c>
      <c r="D103" s="21" t="s">
        <v>109</v>
      </c>
      <c r="E103" s="25">
        <v>200000</v>
      </c>
      <c r="F103" s="17"/>
    </row>
    <row r="104" spans="1:6">
      <c r="A104" s="14">
        <f t="shared" si="1"/>
        <v>94</v>
      </c>
      <c r="B104" s="18">
        <v>45136</v>
      </c>
      <c r="C104" s="33" t="s">
        <v>110</v>
      </c>
      <c r="D104" s="31" t="s">
        <v>18</v>
      </c>
      <c r="E104" s="25">
        <v>5000</v>
      </c>
      <c r="F104" s="17"/>
    </row>
    <row r="105" spans="1:6">
      <c r="A105" s="14">
        <f t="shared" si="1"/>
        <v>95</v>
      </c>
      <c r="B105" s="18">
        <v>45136</v>
      </c>
      <c r="C105" s="33" t="s">
        <v>110</v>
      </c>
      <c r="D105" s="21" t="s">
        <v>32</v>
      </c>
      <c r="E105" s="25">
        <v>495000</v>
      </c>
      <c r="F105" s="17"/>
    </row>
    <row r="106" spans="1:6">
      <c r="A106" s="14">
        <f t="shared" si="1"/>
        <v>96</v>
      </c>
      <c r="B106" s="18">
        <v>45137</v>
      </c>
      <c r="C106" s="33" t="s">
        <v>111</v>
      </c>
      <c r="D106" s="31" t="s">
        <v>18</v>
      </c>
      <c r="E106" s="25">
        <v>10000</v>
      </c>
      <c r="F106" s="17"/>
    </row>
    <row r="107" spans="1:6">
      <c r="A107" s="14">
        <f t="shared" si="1"/>
        <v>97</v>
      </c>
      <c r="B107" s="18">
        <v>45137</v>
      </c>
      <c r="C107" s="33" t="s">
        <v>111</v>
      </c>
      <c r="D107" s="31" t="s">
        <v>18</v>
      </c>
      <c r="E107" s="25">
        <v>175000</v>
      </c>
      <c r="F107" s="17"/>
    </row>
    <row r="108" spans="1:6">
      <c r="A108" s="14">
        <f t="shared" si="1"/>
        <v>98</v>
      </c>
      <c r="B108" s="18">
        <v>45138</v>
      </c>
      <c r="C108" s="33" t="s">
        <v>112</v>
      </c>
      <c r="D108" s="21" t="s">
        <v>27</v>
      </c>
      <c r="E108" s="25">
        <v>100000</v>
      </c>
      <c r="F108" s="17"/>
    </row>
    <row r="109" spans="1:6">
      <c r="A109" s="14">
        <f t="shared" si="1"/>
        <v>99</v>
      </c>
      <c r="B109" s="18">
        <v>45138</v>
      </c>
      <c r="C109" s="33" t="s">
        <v>112</v>
      </c>
      <c r="D109" s="31" t="s">
        <v>18</v>
      </c>
      <c r="E109" s="25">
        <v>100000</v>
      </c>
      <c r="F109" s="17"/>
    </row>
    <row r="110" spans="1:6">
      <c r="A110" s="14">
        <f t="shared" si="1"/>
        <v>100</v>
      </c>
      <c r="B110" s="18">
        <v>45138</v>
      </c>
      <c r="C110" s="33" t="s">
        <v>112</v>
      </c>
      <c r="D110" s="21" t="s">
        <v>24</v>
      </c>
      <c r="E110" s="25">
        <v>100000</v>
      </c>
      <c r="F110" s="17"/>
    </row>
    <row r="111" spans="1:6">
      <c r="A111" s="14">
        <f t="shared" si="1"/>
        <v>101</v>
      </c>
      <c r="B111" s="18">
        <v>45139</v>
      </c>
      <c r="C111" s="33" t="s">
        <v>113</v>
      </c>
      <c r="D111" s="21" t="s">
        <v>114</v>
      </c>
      <c r="E111" s="25">
        <v>50000</v>
      </c>
      <c r="F111" s="17"/>
    </row>
    <row r="112" spans="1:6">
      <c r="A112" s="14">
        <f t="shared" si="1"/>
        <v>102</v>
      </c>
      <c r="B112" s="18">
        <v>45139</v>
      </c>
      <c r="C112" s="33" t="s">
        <v>113</v>
      </c>
      <c r="D112" s="21" t="s">
        <v>18</v>
      </c>
      <c r="E112" s="25">
        <v>30000</v>
      </c>
      <c r="F112" s="17"/>
    </row>
    <row r="113" spans="1:6">
      <c r="A113" s="14">
        <f t="shared" si="1"/>
        <v>103</v>
      </c>
      <c r="B113" s="18">
        <v>45139</v>
      </c>
      <c r="C113" s="33" t="s">
        <v>113</v>
      </c>
      <c r="D113" s="21" t="s">
        <v>18</v>
      </c>
      <c r="E113" s="25">
        <v>10000</v>
      </c>
      <c r="F113" s="17"/>
    </row>
    <row r="114" spans="1:6">
      <c r="A114" s="14">
        <f t="shared" si="1"/>
        <v>104</v>
      </c>
      <c r="B114" s="18">
        <v>45139</v>
      </c>
      <c r="C114" s="33" t="s">
        <v>113</v>
      </c>
      <c r="D114" s="21" t="s">
        <v>18</v>
      </c>
      <c r="E114" s="25">
        <v>10000</v>
      </c>
      <c r="F114" s="17"/>
    </row>
    <row r="115" spans="1:6">
      <c r="A115" s="14">
        <f t="shared" si="1"/>
        <v>105</v>
      </c>
      <c r="B115" s="18">
        <v>45139</v>
      </c>
      <c r="C115" s="33" t="s">
        <v>113</v>
      </c>
      <c r="D115" s="31" t="s">
        <v>49</v>
      </c>
      <c r="E115" s="25">
        <v>50000</v>
      </c>
      <c r="F115" s="17"/>
    </row>
    <row r="116" spans="1:6">
      <c r="A116" s="14">
        <f t="shared" si="1"/>
        <v>106</v>
      </c>
      <c r="B116" s="18">
        <v>45139</v>
      </c>
      <c r="C116" s="33" t="s">
        <v>113</v>
      </c>
      <c r="D116" s="27" t="s">
        <v>25</v>
      </c>
      <c r="E116" s="25">
        <v>100000</v>
      </c>
      <c r="F116" s="17"/>
    </row>
    <row r="117" spans="1:6">
      <c r="A117" s="14">
        <f t="shared" si="1"/>
        <v>107</v>
      </c>
      <c r="B117" s="18">
        <v>45139</v>
      </c>
      <c r="C117" s="33" t="s">
        <v>113</v>
      </c>
      <c r="D117" s="21" t="s">
        <v>55</v>
      </c>
      <c r="E117" s="25">
        <v>350000</v>
      </c>
      <c r="F117" s="17"/>
    </row>
    <row r="118" spans="1:6">
      <c r="A118" s="14">
        <f t="shared" si="1"/>
        <v>108</v>
      </c>
      <c r="B118" s="18">
        <v>45139</v>
      </c>
      <c r="C118" s="33" t="s">
        <v>113</v>
      </c>
      <c r="D118" s="21" t="s">
        <v>18</v>
      </c>
      <c r="E118" s="25">
        <v>50000</v>
      </c>
      <c r="F118" s="17"/>
    </row>
    <row r="119" spans="1:6">
      <c r="A119" s="14">
        <f t="shared" si="1"/>
        <v>109</v>
      </c>
      <c r="B119" s="18">
        <v>45139</v>
      </c>
      <c r="C119" s="33" t="s">
        <v>113</v>
      </c>
      <c r="D119" s="21" t="s">
        <v>115</v>
      </c>
      <c r="E119" s="25">
        <v>300000</v>
      </c>
      <c r="F119" s="17"/>
    </row>
    <row r="120" spans="1:6">
      <c r="A120" s="14">
        <f t="shared" si="1"/>
        <v>110</v>
      </c>
      <c r="B120" s="18">
        <v>45140</v>
      </c>
      <c r="C120" s="33" t="s">
        <v>116</v>
      </c>
      <c r="D120" s="21" t="s">
        <v>18</v>
      </c>
      <c r="E120" s="25">
        <v>50000</v>
      </c>
      <c r="F120" s="17"/>
    </row>
    <row r="121" spans="1:6">
      <c r="A121" s="14">
        <f t="shared" si="1"/>
        <v>111</v>
      </c>
      <c r="B121" s="18">
        <v>45140</v>
      </c>
      <c r="C121" s="33" t="s">
        <v>116</v>
      </c>
      <c r="D121" s="27" t="s">
        <v>58</v>
      </c>
      <c r="E121" s="25">
        <v>100000</v>
      </c>
      <c r="F121" s="17"/>
    </row>
    <row r="122" spans="1:6">
      <c r="A122" s="14">
        <f t="shared" si="1"/>
        <v>112</v>
      </c>
      <c r="B122" s="18">
        <v>45140</v>
      </c>
      <c r="C122" s="33" t="s">
        <v>116</v>
      </c>
      <c r="D122" s="21" t="s">
        <v>18</v>
      </c>
      <c r="E122" s="25">
        <v>20000</v>
      </c>
      <c r="F122" s="17"/>
    </row>
    <row r="123" spans="1:6">
      <c r="A123" s="14">
        <f t="shared" si="1"/>
        <v>113</v>
      </c>
      <c r="B123" s="18">
        <v>45141</v>
      </c>
      <c r="C123" s="33" t="s">
        <v>117</v>
      </c>
      <c r="D123" s="21" t="s">
        <v>18</v>
      </c>
      <c r="E123" s="25">
        <v>100000</v>
      </c>
      <c r="F123" s="17"/>
    </row>
    <row r="124" spans="1:6">
      <c r="A124" s="14">
        <f t="shared" si="1"/>
        <v>114</v>
      </c>
      <c r="B124" s="18">
        <v>45141</v>
      </c>
      <c r="C124" s="33" t="s">
        <v>117</v>
      </c>
      <c r="D124" s="28" t="s">
        <v>51</v>
      </c>
      <c r="E124" s="25">
        <v>50000</v>
      </c>
      <c r="F124" s="17"/>
    </row>
    <row r="125" spans="1:6">
      <c r="A125" s="14">
        <f t="shared" si="1"/>
        <v>115</v>
      </c>
      <c r="B125" s="18">
        <v>45141</v>
      </c>
      <c r="C125" s="33" t="s">
        <v>117</v>
      </c>
      <c r="D125" s="20" t="s">
        <v>20</v>
      </c>
      <c r="E125" s="25">
        <v>300000</v>
      </c>
      <c r="F125" s="17"/>
    </row>
    <row r="126" spans="1:6">
      <c r="A126" s="14">
        <f t="shared" si="1"/>
        <v>116</v>
      </c>
      <c r="B126" s="18">
        <v>45141</v>
      </c>
      <c r="C126" s="33" t="s">
        <v>117</v>
      </c>
      <c r="D126" s="21" t="s">
        <v>18</v>
      </c>
      <c r="E126" s="25">
        <v>10000</v>
      </c>
      <c r="F126" s="17"/>
    </row>
    <row r="127" spans="1:6">
      <c r="A127" s="14">
        <f t="shared" si="1"/>
        <v>117</v>
      </c>
      <c r="B127" s="18">
        <v>45141</v>
      </c>
      <c r="C127" s="33" t="s">
        <v>117</v>
      </c>
      <c r="D127" s="27" t="s">
        <v>22</v>
      </c>
      <c r="E127" s="25">
        <v>50000</v>
      </c>
      <c r="F127" s="17"/>
    </row>
    <row r="128" spans="1:6">
      <c r="A128" s="14">
        <f t="shared" si="1"/>
        <v>118</v>
      </c>
      <c r="B128" s="18">
        <v>45141</v>
      </c>
      <c r="C128" s="33" t="s">
        <v>117</v>
      </c>
      <c r="D128" s="21" t="s">
        <v>18</v>
      </c>
      <c r="E128" s="25">
        <v>20000</v>
      </c>
      <c r="F128" s="17"/>
    </row>
    <row r="129" spans="1:6">
      <c r="A129" s="14">
        <f t="shared" si="1"/>
        <v>119</v>
      </c>
      <c r="B129" s="18">
        <v>45141</v>
      </c>
      <c r="C129" s="33" t="s">
        <v>117</v>
      </c>
      <c r="D129" s="21" t="s">
        <v>18</v>
      </c>
      <c r="E129" s="25">
        <v>1000</v>
      </c>
      <c r="F129" s="17"/>
    </row>
    <row r="130" spans="1:6">
      <c r="A130" s="14">
        <f t="shared" si="1"/>
        <v>120</v>
      </c>
      <c r="B130" s="18">
        <v>45142</v>
      </c>
      <c r="C130" s="33" t="s">
        <v>118</v>
      </c>
      <c r="D130" s="27" t="s">
        <v>31</v>
      </c>
      <c r="E130" s="25">
        <v>50000</v>
      </c>
      <c r="F130" s="17"/>
    </row>
    <row r="131" spans="1:6">
      <c r="A131" s="14">
        <f t="shared" si="1"/>
        <v>121</v>
      </c>
      <c r="B131" s="18">
        <v>45142</v>
      </c>
      <c r="C131" s="33" t="s">
        <v>118</v>
      </c>
      <c r="D131" s="21" t="s">
        <v>68</v>
      </c>
      <c r="E131" s="25">
        <v>500000</v>
      </c>
      <c r="F131" s="17"/>
    </row>
    <row r="132" spans="1:6">
      <c r="A132" s="14">
        <f t="shared" si="1"/>
        <v>122</v>
      </c>
      <c r="B132" s="18">
        <v>45142</v>
      </c>
      <c r="C132" s="33" t="s">
        <v>118</v>
      </c>
      <c r="D132" s="21" t="s">
        <v>35</v>
      </c>
      <c r="E132" s="25">
        <v>100000</v>
      </c>
      <c r="F132" s="17"/>
    </row>
    <row r="133" spans="1:6">
      <c r="A133" s="14">
        <f t="shared" si="1"/>
        <v>123</v>
      </c>
      <c r="B133" s="18">
        <v>45143</v>
      </c>
      <c r="C133" s="33" t="s">
        <v>119</v>
      </c>
      <c r="D133" s="21" t="s">
        <v>120</v>
      </c>
      <c r="E133" s="25">
        <v>5000000</v>
      </c>
      <c r="F133" s="17"/>
    </row>
    <row r="134" spans="1:6">
      <c r="A134" s="14">
        <f t="shared" si="1"/>
        <v>124</v>
      </c>
      <c r="B134" s="18">
        <v>45143</v>
      </c>
      <c r="C134" s="33" t="s">
        <v>119</v>
      </c>
      <c r="D134" s="21" t="s">
        <v>121</v>
      </c>
      <c r="E134" s="25">
        <v>200000</v>
      </c>
      <c r="F134" s="17"/>
    </row>
    <row r="135" spans="1:6">
      <c r="A135" s="14">
        <f t="shared" si="1"/>
        <v>125</v>
      </c>
      <c r="B135" s="18">
        <v>45143</v>
      </c>
      <c r="C135" s="33" t="s">
        <v>119</v>
      </c>
      <c r="D135" s="21" t="s">
        <v>18</v>
      </c>
      <c r="E135" s="25">
        <v>10000</v>
      </c>
      <c r="F135" s="17"/>
    </row>
    <row r="136" spans="1:6">
      <c r="A136" s="14">
        <f t="shared" si="1"/>
        <v>126</v>
      </c>
      <c r="B136" s="18">
        <v>45143</v>
      </c>
      <c r="C136" s="33" t="s">
        <v>119</v>
      </c>
      <c r="D136" s="31" t="s">
        <v>62</v>
      </c>
      <c r="E136" s="25">
        <v>150000</v>
      </c>
      <c r="F136" s="17"/>
    </row>
    <row r="137" spans="1:6">
      <c r="A137" s="14">
        <f t="shared" si="1"/>
        <v>127</v>
      </c>
      <c r="B137" s="18">
        <v>45143</v>
      </c>
      <c r="C137" s="33" t="s">
        <v>119</v>
      </c>
      <c r="D137" s="21" t="s">
        <v>122</v>
      </c>
      <c r="E137" s="25">
        <v>70000</v>
      </c>
      <c r="F137" s="17"/>
    </row>
    <row r="138" spans="1:6">
      <c r="A138" s="14">
        <f t="shared" si="1"/>
        <v>128</v>
      </c>
      <c r="B138" s="18">
        <v>45144</v>
      </c>
      <c r="C138" s="33" t="s">
        <v>123</v>
      </c>
      <c r="D138" s="21" t="s">
        <v>18</v>
      </c>
      <c r="E138" s="25">
        <v>300000</v>
      </c>
      <c r="F138" s="17"/>
    </row>
    <row r="139" spans="1:6">
      <c r="A139" s="14">
        <f t="shared" ref="A139:A202" si="2">A138+1</f>
        <v>129</v>
      </c>
      <c r="B139" s="18">
        <v>45144</v>
      </c>
      <c r="C139" s="33" t="s">
        <v>123</v>
      </c>
      <c r="D139" s="21" t="s">
        <v>18</v>
      </c>
      <c r="E139" s="25">
        <v>1000</v>
      </c>
      <c r="F139" s="17"/>
    </row>
    <row r="140" spans="1:6">
      <c r="A140" s="14">
        <f t="shared" si="2"/>
        <v>130</v>
      </c>
      <c r="B140" s="18">
        <v>45144</v>
      </c>
      <c r="C140" s="33" t="s">
        <v>123</v>
      </c>
      <c r="D140" s="21" t="s">
        <v>18</v>
      </c>
      <c r="E140" s="25">
        <v>10000</v>
      </c>
      <c r="F140" s="17"/>
    </row>
    <row r="141" spans="1:6">
      <c r="A141" s="14">
        <f t="shared" si="2"/>
        <v>131</v>
      </c>
      <c r="B141" s="18">
        <v>45144</v>
      </c>
      <c r="C141" s="33" t="s">
        <v>123</v>
      </c>
      <c r="D141" s="21" t="s">
        <v>18</v>
      </c>
      <c r="E141" s="25">
        <v>5000</v>
      </c>
      <c r="F141" s="17"/>
    </row>
    <row r="142" spans="1:6">
      <c r="A142" s="14">
        <f t="shared" si="2"/>
        <v>132</v>
      </c>
      <c r="B142" s="18">
        <v>45144</v>
      </c>
      <c r="C142" s="33" t="s">
        <v>123</v>
      </c>
      <c r="D142" s="21" t="s">
        <v>124</v>
      </c>
      <c r="E142" s="25">
        <v>200000</v>
      </c>
      <c r="F142" s="17"/>
    </row>
    <row r="143" spans="1:6">
      <c r="A143" s="14">
        <f t="shared" si="2"/>
        <v>133</v>
      </c>
      <c r="B143" s="18">
        <v>45144</v>
      </c>
      <c r="C143" s="33" t="s">
        <v>123</v>
      </c>
      <c r="D143" s="20" t="s">
        <v>40</v>
      </c>
      <c r="E143" s="25">
        <v>100000</v>
      </c>
      <c r="F143" s="17"/>
    </row>
    <row r="144" spans="1:6">
      <c r="A144" s="14">
        <f t="shared" si="2"/>
        <v>134</v>
      </c>
      <c r="B144" s="18">
        <v>45145</v>
      </c>
      <c r="C144" s="33" t="s">
        <v>125</v>
      </c>
      <c r="D144" s="21" t="s">
        <v>18</v>
      </c>
      <c r="E144" s="25">
        <v>30000</v>
      </c>
      <c r="F144" s="17"/>
    </row>
    <row r="145" spans="1:6">
      <c r="A145" s="14">
        <f t="shared" si="2"/>
        <v>135</v>
      </c>
      <c r="B145" s="18">
        <v>45145</v>
      </c>
      <c r="C145" s="33" t="s">
        <v>125</v>
      </c>
      <c r="D145" s="21" t="s">
        <v>18</v>
      </c>
      <c r="E145" s="25">
        <v>5000</v>
      </c>
      <c r="F145" s="17"/>
    </row>
    <row r="146" spans="1:6">
      <c r="A146" s="14">
        <f t="shared" si="2"/>
        <v>136</v>
      </c>
      <c r="B146" s="18">
        <v>45145</v>
      </c>
      <c r="C146" s="33" t="s">
        <v>125</v>
      </c>
      <c r="D146" s="21" t="s">
        <v>18</v>
      </c>
      <c r="E146" s="25">
        <v>5000</v>
      </c>
      <c r="F146" s="17"/>
    </row>
    <row r="147" spans="1:6">
      <c r="A147" s="14">
        <f t="shared" si="2"/>
        <v>137</v>
      </c>
      <c r="B147" s="18">
        <v>45145</v>
      </c>
      <c r="C147" s="33" t="s">
        <v>125</v>
      </c>
      <c r="D147" s="21" t="s">
        <v>18</v>
      </c>
      <c r="E147" s="25">
        <v>20000</v>
      </c>
      <c r="F147" s="17"/>
    </row>
    <row r="148" spans="1:6">
      <c r="A148" s="14">
        <f t="shared" si="2"/>
        <v>138</v>
      </c>
      <c r="B148" s="18">
        <v>45146</v>
      </c>
      <c r="C148" s="33" t="s">
        <v>126</v>
      </c>
      <c r="D148" s="21" t="s">
        <v>18</v>
      </c>
      <c r="E148" s="25">
        <v>15000</v>
      </c>
      <c r="F148" s="17"/>
    </row>
    <row r="149" spans="1:6">
      <c r="A149" s="14">
        <f t="shared" si="2"/>
        <v>139</v>
      </c>
      <c r="B149" s="18">
        <v>45146</v>
      </c>
      <c r="C149" s="33" t="s">
        <v>126</v>
      </c>
      <c r="D149" s="21" t="s">
        <v>18</v>
      </c>
      <c r="E149" s="25">
        <v>1111</v>
      </c>
      <c r="F149" s="17"/>
    </row>
    <row r="150" spans="1:6">
      <c r="A150" s="14">
        <f t="shared" si="2"/>
        <v>140</v>
      </c>
      <c r="B150" s="18">
        <v>45146</v>
      </c>
      <c r="C150" s="33" t="s">
        <v>126</v>
      </c>
      <c r="D150" s="21" t="s">
        <v>18</v>
      </c>
      <c r="E150" s="25">
        <v>100000</v>
      </c>
      <c r="F150" s="17"/>
    </row>
    <row r="151" spans="1:6">
      <c r="A151" s="14">
        <f t="shared" si="2"/>
        <v>141</v>
      </c>
      <c r="B151" s="18">
        <v>45146</v>
      </c>
      <c r="C151" s="33" t="s">
        <v>126</v>
      </c>
      <c r="D151" s="21" t="s">
        <v>127</v>
      </c>
      <c r="E151" s="25">
        <v>200000</v>
      </c>
      <c r="F151" s="17"/>
    </row>
    <row r="152" spans="1:6">
      <c r="A152" s="14">
        <f t="shared" si="2"/>
        <v>142</v>
      </c>
      <c r="B152" s="18">
        <v>45146</v>
      </c>
      <c r="C152" s="33" t="s">
        <v>126</v>
      </c>
      <c r="D152" s="27" t="s">
        <v>57</v>
      </c>
      <c r="E152" s="25">
        <v>300000</v>
      </c>
      <c r="F152" s="17"/>
    </row>
    <row r="153" spans="1:6">
      <c r="A153" s="14">
        <f t="shared" si="2"/>
        <v>143</v>
      </c>
      <c r="B153" s="18">
        <v>45146</v>
      </c>
      <c r="C153" s="33" t="s">
        <v>126</v>
      </c>
      <c r="D153" s="21" t="s">
        <v>18</v>
      </c>
      <c r="E153" s="25">
        <v>5000</v>
      </c>
      <c r="F153" s="17"/>
    </row>
    <row r="154" spans="1:6">
      <c r="A154" s="14">
        <f t="shared" si="2"/>
        <v>144</v>
      </c>
      <c r="B154" s="18">
        <v>45147</v>
      </c>
      <c r="C154" s="33" t="s">
        <v>128</v>
      </c>
      <c r="D154" s="21" t="s">
        <v>129</v>
      </c>
      <c r="E154" s="25">
        <v>5000000</v>
      </c>
      <c r="F154" s="17"/>
    </row>
    <row r="155" spans="1:6">
      <c r="A155" s="14">
        <f t="shared" si="2"/>
        <v>145</v>
      </c>
      <c r="B155" s="18">
        <v>45147</v>
      </c>
      <c r="C155" s="33" t="s">
        <v>128</v>
      </c>
      <c r="D155" s="21" t="s">
        <v>130</v>
      </c>
      <c r="E155" s="25">
        <v>200000</v>
      </c>
      <c r="F155" s="17"/>
    </row>
    <row r="156" spans="1:6">
      <c r="A156" s="14">
        <f t="shared" si="2"/>
        <v>146</v>
      </c>
      <c r="B156" s="18">
        <v>45147</v>
      </c>
      <c r="C156" s="33" t="s">
        <v>128</v>
      </c>
      <c r="D156" s="21" t="s">
        <v>18</v>
      </c>
      <c r="E156" s="25">
        <v>5000</v>
      </c>
      <c r="F156" s="17"/>
    </row>
    <row r="157" spans="1:6">
      <c r="A157" s="14">
        <f t="shared" si="2"/>
        <v>147</v>
      </c>
      <c r="B157" s="18">
        <v>45148</v>
      </c>
      <c r="C157" s="33" t="s">
        <v>131</v>
      </c>
      <c r="D157" s="21" t="s">
        <v>18</v>
      </c>
      <c r="E157" s="25">
        <v>250000</v>
      </c>
      <c r="F157" s="17"/>
    </row>
    <row r="158" spans="1:6">
      <c r="A158" s="14">
        <f t="shared" si="2"/>
        <v>148</v>
      </c>
      <c r="B158" s="18">
        <v>45148</v>
      </c>
      <c r="C158" s="33" t="s">
        <v>131</v>
      </c>
      <c r="D158" s="21" t="s">
        <v>18</v>
      </c>
      <c r="E158" s="25">
        <v>100000</v>
      </c>
      <c r="F158" s="17"/>
    </row>
    <row r="159" spans="1:6">
      <c r="A159" s="14">
        <f t="shared" si="2"/>
        <v>149</v>
      </c>
      <c r="B159" s="18">
        <v>45148</v>
      </c>
      <c r="C159" s="33" t="s">
        <v>131</v>
      </c>
      <c r="D159" s="21" t="s">
        <v>18</v>
      </c>
      <c r="E159" s="25">
        <v>5000</v>
      </c>
      <c r="F159" s="17"/>
    </row>
    <row r="160" spans="1:6">
      <c r="A160" s="14">
        <f t="shared" si="2"/>
        <v>150</v>
      </c>
      <c r="B160" s="18">
        <v>45149</v>
      </c>
      <c r="C160" s="33" t="s">
        <v>132</v>
      </c>
      <c r="D160" s="21" t="s">
        <v>133</v>
      </c>
      <c r="E160" s="25">
        <v>50000</v>
      </c>
      <c r="F160" s="17"/>
    </row>
    <row r="161" spans="1:6">
      <c r="A161" s="14">
        <f t="shared" si="2"/>
        <v>151</v>
      </c>
      <c r="B161" s="18">
        <v>45149</v>
      </c>
      <c r="C161" s="33" t="s">
        <v>132</v>
      </c>
      <c r="D161" s="21" t="s">
        <v>134</v>
      </c>
      <c r="E161" s="25">
        <v>500000</v>
      </c>
      <c r="F161" s="17"/>
    </row>
    <row r="162" spans="1:6">
      <c r="A162" s="14">
        <f t="shared" si="2"/>
        <v>152</v>
      </c>
      <c r="B162" s="18">
        <v>45149</v>
      </c>
      <c r="C162" s="33" t="s">
        <v>132</v>
      </c>
      <c r="D162" s="21" t="s">
        <v>18</v>
      </c>
      <c r="E162" s="25">
        <v>5000</v>
      </c>
      <c r="F162" s="17"/>
    </row>
    <row r="163" spans="1:6">
      <c r="A163" s="14">
        <f t="shared" si="2"/>
        <v>153</v>
      </c>
      <c r="B163" s="18">
        <v>45149</v>
      </c>
      <c r="C163" s="33" t="s">
        <v>132</v>
      </c>
      <c r="D163" s="21" t="s">
        <v>18</v>
      </c>
      <c r="E163" s="25">
        <v>10000</v>
      </c>
      <c r="F163" s="17"/>
    </row>
    <row r="164" spans="1:6">
      <c r="A164" s="14">
        <f t="shared" si="2"/>
        <v>154</v>
      </c>
      <c r="B164" s="18">
        <v>45150</v>
      </c>
      <c r="C164" s="33" t="s">
        <v>135</v>
      </c>
      <c r="D164" s="21" t="s">
        <v>41</v>
      </c>
      <c r="E164" s="25">
        <v>100000</v>
      </c>
      <c r="F164" s="17"/>
    </row>
    <row r="165" spans="1:6">
      <c r="A165" s="14">
        <f t="shared" si="2"/>
        <v>155</v>
      </c>
      <c r="B165" s="18">
        <v>45150</v>
      </c>
      <c r="C165" s="33" t="s">
        <v>135</v>
      </c>
      <c r="D165" s="21" t="s">
        <v>18</v>
      </c>
      <c r="E165" s="25">
        <v>1000</v>
      </c>
      <c r="F165" s="17"/>
    </row>
    <row r="166" spans="1:6">
      <c r="A166" s="14">
        <f t="shared" si="2"/>
        <v>156</v>
      </c>
      <c r="B166" s="18">
        <v>45150</v>
      </c>
      <c r="C166" s="33" t="s">
        <v>135</v>
      </c>
      <c r="D166" s="21" t="s">
        <v>18</v>
      </c>
      <c r="E166" s="25">
        <v>5000</v>
      </c>
      <c r="F166" s="17"/>
    </row>
    <row r="167" spans="1:6">
      <c r="A167" s="14">
        <f t="shared" si="2"/>
        <v>157</v>
      </c>
      <c r="B167" s="18">
        <v>45151</v>
      </c>
      <c r="C167" s="33" t="s">
        <v>136</v>
      </c>
      <c r="D167" s="21" t="s">
        <v>18</v>
      </c>
      <c r="E167" s="25">
        <v>5000</v>
      </c>
      <c r="F167" s="17"/>
    </row>
    <row r="168" spans="1:6">
      <c r="A168" s="14">
        <f t="shared" si="2"/>
        <v>158</v>
      </c>
      <c r="B168" s="18">
        <v>45152</v>
      </c>
      <c r="C168" s="33" t="s">
        <v>137</v>
      </c>
      <c r="D168" s="21" t="s">
        <v>28</v>
      </c>
      <c r="E168" s="25">
        <v>100000</v>
      </c>
      <c r="F168" s="17"/>
    </row>
    <row r="169" spans="1:6">
      <c r="A169" s="14">
        <f t="shared" si="2"/>
        <v>159</v>
      </c>
      <c r="B169" s="18">
        <v>45152</v>
      </c>
      <c r="C169" s="33" t="s">
        <v>137</v>
      </c>
      <c r="D169" s="21" t="s">
        <v>18</v>
      </c>
      <c r="E169" s="25">
        <v>1000</v>
      </c>
      <c r="F169" s="17"/>
    </row>
    <row r="170" spans="1:6">
      <c r="A170" s="14">
        <f t="shared" si="2"/>
        <v>160</v>
      </c>
      <c r="B170" s="18">
        <v>45152</v>
      </c>
      <c r="C170" s="33" t="s">
        <v>137</v>
      </c>
      <c r="D170" s="21" t="s">
        <v>18</v>
      </c>
      <c r="E170" s="25">
        <v>5000</v>
      </c>
      <c r="F170" s="17"/>
    </row>
    <row r="171" spans="1:6">
      <c r="A171" s="14">
        <f t="shared" si="2"/>
        <v>161</v>
      </c>
      <c r="B171" s="18">
        <v>45152</v>
      </c>
      <c r="C171" s="33" t="s">
        <v>137</v>
      </c>
      <c r="D171" s="21" t="s">
        <v>18</v>
      </c>
      <c r="E171" s="25">
        <v>1000</v>
      </c>
      <c r="F171" s="17"/>
    </row>
    <row r="172" spans="1:6">
      <c r="A172" s="14">
        <f t="shared" si="2"/>
        <v>162</v>
      </c>
      <c r="B172" s="18">
        <v>45152</v>
      </c>
      <c r="C172" s="33" t="s">
        <v>137</v>
      </c>
      <c r="D172" s="21" t="s">
        <v>18</v>
      </c>
      <c r="E172" s="25">
        <v>1000</v>
      </c>
      <c r="F172" s="17"/>
    </row>
    <row r="173" spans="1:6">
      <c r="A173" s="14">
        <f t="shared" si="2"/>
        <v>163</v>
      </c>
      <c r="B173" s="18">
        <v>45153</v>
      </c>
      <c r="C173" s="33" t="s">
        <v>138</v>
      </c>
      <c r="D173" s="21" t="s">
        <v>34</v>
      </c>
      <c r="E173" s="25">
        <v>100000</v>
      </c>
      <c r="F173" s="17"/>
    </row>
    <row r="174" spans="1:6">
      <c r="A174" s="14">
        <f t="shared" si="2"/>
        <v>164</v>
      </c>
      <c r="B174" s="18">
        <v>45153</v>
      </c>
      <c r="C174" s="33" t="s">
        <v>138</v>
      </c>
      <c r="D174" s="27" t="s">
        <v>59</v>
      </c>
      <c r="E174" s="25">
        <v>200000</v>
      </c>
      <c r="F174" s="17"/>
    </row>
    <row r="175" spans="1:6">
      <c r="A175" s="14">
        <f t="shared" si="2"/>
        <v>165</v>
      </c>
      <c r="B175" s="18">
        <v>45153</v>
      </c>
      <c r="C175" s="33" t="s">
        <v>138</v>
      </c>
      <c r="D175" s="21" t="s">
        <v>18</v>
      </c>
      <c r="E175" s="25">
        <v>5000</v>
      </c>
      <c r="F175" s="17"/>
    </row>
    <row r="176" spans="1:6">
      <c r="A176" s="14">
        <f t="shared" si="2"/>
        <v>166</v>
      </c>
      <c r="B176" s="18">
        <v>45153</v>
      </c>
      <c r="C176" s="33" t="s">
        <v>138</v>
      </c>
      <c r="D176" s="21" t="s">
        <v>18</v>
      </c>
      <c r="E176" s="25">
        <v>500000</v>
      </c>
      <c r="F176" s="17"/>
    </row>
    <row r="177" spans="1:6">
      <c r="A177" s="14">
        <f t="shared" si="2"/>
        <v>167</v>
      </c>
      <c r="B177" s="18">
        <v>45153</v>
      </c>
      <c r="C177" s="33" t="s">
        <v>138</v>
      </c>
      <c r="D177" s="21" t="s">
        <v>139</v>
      </c>
      <c r="E177" s="25">
        <v>500000</v>
      </c>
      <c r="F177" s="17"/>
    </row>
    <row r="178" spans="1:6">
      <c r="A178" s="14">
        <f t="shared" si="2"/>
        <v>168</v>
      </c>
      <c r="B178" s="18">
        <v>45153</v>
      </c>
      <c r="C178" s="33" t="s">
        <v>138</v>
      </c>
      <c r="D178" s="21" t="s">
        <v>18</v>
      </c>
      <c r="E178" s="25">
        <v>1000</v>
      </c>
      <c r="F178" s="17"/>
    </row>
    <row r="179" spans="1:6">
      <c r="A179" s="14">
        <f t="shared" si="2"/>
        <v>169</v>
      </c>
      <c r="B179" s="18">
        <v>45153</v>
      </c>
      <c r="C179" s="33" t="s">
        <v>138</v>
      </c>
      <c r="D179" s="21" t="s">
        <v>18</v>
      </c>
      <c r="E179" s="25">
        <v>1000</v>
      </c>
      <c r="F179" s="17"/>
    </row>
    <row r="180" spans="1:6">
      <c r="A180" s="14">
        <f t="shared" si="2"/>
        <v>170</v>
      </c>
      <c r="B180" s="18">
        <v>45154</v>
      </c>
      <c r="C180" s="33" t="s">
        <v>140</v>
      </c>
      <c r="D180" s="21" t="s">
        <v>18</v>
      </c>
      <c r="E180" s="25">
        <v>50000</v>
      </c>
      <c r="F180" s="17"/>
    </row>
    <row r="181" spans="1:6">
      <c r="A181" s="14">
        <f t="shared" si="2"/>
        <v>171</v>
      </c>
      <c r="B181" s="18">
        <v>45154</v>
      </c>
      <c r="C181" s="33" t="s">
        <v>140</v>
      </c>
      <c r="D181" s="21" t="s">
        <v>36</v>
      </c>
      <c r="E181" s="25">
        <v>1000000</v>
      </c>
      <c r="F181" s="17"/>
    </row>
    <row r="182" spans="1:6">
      <c r="A182" s="14">
        <f t="shared" si="2"/>
        <v>172</v>
      </c>
      <c r="B182" s="18">
        <v>45154</v>
      </c>
      <c r="C182" s="33" t="s">
        <v>140</v>
      </c>
      <c r="D182" s="21" t="s">
        <v>18</v>
      </c>
      <c r="E182" s="25">
        <v>30000</v>
      </c>
      <c r="F182" s="17"/>
    </row>
    <row r="183" spans="1:6">
      <c r="A183" s="14">
        <f t="shared" si="2"/>
        <v>173</v>
      </c>
      <c r="B183" s="18">
        <v>45154</v>
      </c>
      <c r="C183" s="33" t="s">
        <v>140</v>
      </c>
      <c r="D183" s="21" t="s">
        <v>26</v>
      </c>
      <c r="E183" s="25">
        <v>500000</v>
      </c>
      <c r="F183" s="17"/>
    </row>
    <row r="184" spans="1:6">
      <c r="A184" s="14">
        <f t="shared" si="2"/>
        <v>174</v>
      </c>
      <c r="B184" s="18">
        <v>45154</v>
      </c>
      <c r="C184" s="33" t="s">
        <v>140</v>
      </c>
      <c r="D184" s="21" t="s">
        <v>141</v>
      </c>
      <c r="E184" s="25">
        <v>100000</v>
      </c>
      <c r="F184" s="17"/>
    </row>
    <row r="185" spans="1:6">
      <c r="A185" s="14">
        <f t="shared" si="2"/>
        <v>175</v>
      </c>
      <c r="B185" s="18">
        <v>45154</v>
      </c>
      <c r="C185" s="33" t="s">
        <v>140</v>
      </c>
      <c r="D185" s="28" t="s">
        <v>29</v>
      </c>
      <c r="E185" s="25">
        <v>100000</v>
      </c>
      <c r="F185" s="17"/>
    </row>
    <row r="186" spans="1:6">
      <c r="A186" s="14">
        <f t="shared" si="2"/>
        <v>176</v>
      </c>
      <c r="B186" s="18">
        <v>45154</v>
      </c>
      <c r="C186" s="33" t="s">
        <v>140</v>
      </c>
      <c r="D186" s="21" t="s">
        <v>18</v>
      </c>
      <c r="E186" s="25">
        <v>5000</v>
      </c>
      <c r="F186" s="17"/>
    </row>
    <row r="187" spans="1:6">
      <c r="A187" s="14">
        <f t="shared" si="2"/>
        <v>177</v>
      </c>
      <c r="B187" s="18">
        <v>45154</v>
      </c>
      <c r="C187" s="33" t="s">
        <v>140</v>
      </c>
      <c r="D187" s="21" t="s">
        <v>142</v>
      </c>
      <c r="E187" s="25">
        <v>200000</v>
      </c>
      <c r="F187" s="17"/>
    </row>
    <row r="188" spans="1:6">
      <c r="A188" s="14">
        <f t="shared" si="2"/>
        <v>178</v>
      </c>
      <c r="B188" s="18">
        <v>45154</v>
      </c>
      <c r="C188" s="33" t="s">
        <v>140</v>
      </c>
      <c r="D188" s="21" t="s">
        <v>18</v>
      </c>
      <c r="E188" s="25">
        <v>1000</v>
      </c>
      <c r="F188" s="17"/>
    </row>
    <row r="189" spans="1:6">
      <c r="A189" s="14">
        <f t="shared" si="2"/>
        <v>179</v>
      </c>
      <c r="B189" s="18">
        <v>45154</v>
      </c>
      <c r="C189" s="33" t="s">
        <v>140</v>
      </c>
      <c r="D189" s="21" t="s">
        <v>18</v>
      </c>
      <c r="E189" s="25">
        <v>1000</v>
      </c>
      <c r="F189" s="17"/>
    </row>
    <row r="190" spans="1:6">
      <c r="A190" s="14">
        <f t="shared" si="2"/>
        <v>180</v>
      </c>
      <c r="B190" s="18">
        <v>45154</v>
      </c>
      <c r="C190" s="33" t="s">
        <v>140</v>
      </c>
      <c r="D190" s="21" t="s">
        <v>18</v>
      </c>
      <c r="E190" s="25">
        <v>1000</v>
      </c>
      <c r="F190" s="17"/>
    </row>
    <row r="191" spans="1:6">
      <c r="A191" s="14">
        <f t="shared" si="2"/>
        <v>181</v>
      </c>
      <c r="B191" s="18">
        <v>45155</v>
      </c>
      <c r="C191" s="33" t="s">
        <v>143</v>
      </c>
      <c r="D191" s="31" t="s">
        <v>33</v>
      </c>
      <c r="E191" s="25">
        <v>310000</v>
      </c>
      <c r="F191" s="17"/>
    </row>
    <row r="192" spans="1:6">
      <c r="A192" s="14">
        <f t="shared" si="2"/>
        <v>182</v>
      </c>
      <c r="B192" s="18">
        <v>45155</v>
      </c>
      <c r="C192" s="33" t="s">
        <v>143</v>
      </c>
      <c r="D192" s="21" t="s">
        <v>18</v>
      </c>
      <c r="E192" s="25">
        <v>5000</v>
      </c>
      <c r="F192" s="17"/>
    </row>
    <row r="193" spans="1:6">
      <c r="A193" s="14">
        <f t="shared" si="2"/>
        <v>183</v>
      </c>
      <c r="B193" s="18">
        <v>45156</v>
      </c>
      <c r="C193" s="33" t="s">
        <v>144</v>
      </c>
      <c r="D193" s="21" t="s">
        <v>18</v>
      </c>
      <c r="E193" s="25">
        <v>1000</v>
      </c>
      <c r="F193" s="17"/>
    </row>
    <row r="194" spans="1:6">
      <c r="A194" s="14">
        <f t="shared" si="2"/>
        <v>184</v>
      </c>
      <c r="B194" s="18">
        <v>45156</v>
      </c>
      <c r="C194" s="33" t="s">
        <v>144</v>
      </c>
      <c r="D194" s="21" t="s">
        <v>18</v>
      </c>
      <c r="E194" s="25">
        <v>5000</v>
      </c>
      <c r="F194" s="17"/>
    </row>
    <row r="195" spans="1:6">
      <c r="A195" s="14">
        <f t="shared" si="2"/>
        <v>185</v>
      </c>
      <c r="B195" s="18">
        <v>45156</v>
      </c>
      <c r="C195" s="33" t="s">
        <v>144</v>
      </c>
      <c r="D195" s="21" t="s">
        <v>18</v>
      </c>
      <c r="E195" s="25">
        <v>5000</v>
      </c>
      <c r="F195" s="17"/>
    </row>
    <row r="196" spans="1:6">
      <c r="A196" s="14">
        <f t="shared" si="2"/>
        <v>186</v>
      </c>
      <c r="B196" s="18">
        <v>45157</v>
      </c>
      <c r="C196" s="33" t="s">
        <v>145</v>
      </c>
      <c r="D196" s="29" t="s">
        <v>53</v>
      </c>
      <c r="E196" s="25">
        <v>500000</v>
      </c>
      <c r="F196" s="17"/>
    </row>
    <row r="197" spans="1:6">
      <c r="A197" s="14">
        <f t="shared" si="2"/>
        <v>187</v>
      </c>
      <c r="B197" s="18">
        <v>45157</v>
      </c>
      <c r="C197" s="33" t="s">
        <v>145</v>
      </c>
      <c r="D197" s="31" t="s">
        <v>53</v>
      </c>
      <c r="E197" s="25">
        <v>20000</v>
      </c>
      <c r="F197" s="17"/>
    </row>
    <row r="198" spans="1:6">
      <c r="A198" s="14">
        <f t="shared" si="2"/>
        <v>188</v>
      </c>
      <c r="B198" s="18">
        <v>45157</v>
      </c>
      <c r="C198" s="33" t="s">
        <v>145</v>
      </c>
      <c r="D198" s="21" t="s">
        <v>18</v>
      </c>
      <c r="E198" s="25">
        <v>5000</v>
      </c>
      <c r="F198" s="17"/>
    </row>
    <row r="199" spans="1:6">
      <c r="A199" s="14">
        <f t="shared" si="2"/>
        <v>189</v>
      </c>
      <c r="B199" s="18">
        <v>45158</v>
      </c>
      <c r="C199" s="33" t="s">
        <v>146</v>
      </c>
      <c r="D199" s="20" t="s">
        <v>45</v>
      </c>
      <c r="E199" s="25">
        <v>200000</v>
      </c>
      <c r="F199" s="17"/>
    </row>
    <row r="200" spans="1:6">
      <c r="A200" s="14">
        <f t="shared" si="2"/>
        <v>190</v>
      </c>
      <c r="B200" s="18">
        <v>45158</v>
      </c>
      <c r="C200" s="33" t="s">
        <v>146</v>
      </c>
      <c r="D200" s="21" t="s">
        <v>18</v>
      </c>
      <c r="E200" s="25">
        <v>5000</v>
      </c>
      <c r="F200" s="17"/>
    </row>
    <row r="201" spans="1:6">
      <c r="A201" s="14">
        <f t="shared" si="2"/>
        <v>191</v>
      </c>
      <c r="B201" s="18">
        <v>45159</v>
      </c>
      <c r="C201" s="33" t="s">
        <v>147</v>
      </c>
      <c r="D201" s="31" t="s">
        <v>37</v>
      </c>
      <c r="E201" s="25">
        <v>200000</v>
      </c>
      <c r="F201" s="17"/>
    </row>
    <row r="202" spans="1:6">
      <c r="A202" s="14">
        <f t="shared" si="2"/>
        <v>192</v>
      </c>
      <c r="B202" s="18">
        <v>45159</v>
      </c>
      <c r="C202" s="33" t="s">
        <v>147</v>
      </c>
      <c r="D202" s="21" t="s">
        <v>39</v>
      </c>
      <c r="E202" s="25">
        <v>100000</v>
      </c>
      <c r="F202" s="17"/>
    </row>
    <row r="203" spans="1:6">
      <c r="A203" s="14">
        <f t="shared" ref="A203:A266" si="3">A202+1</f>
        <v>193</v>
      </c>
      <c r="B203" s="18">
        <v>45160</v>
      </c>
      <c r="C203" s="33" t="s">
        <v>148</v>
      </c>
      <c r="D203" s="20" t="s">
        <v>39</v>
      </c>
      <c r="E203" s="25">
        <v>50000</v>
      </c>
      <c r="F203" s="17"/>
    </row>
    <row r="204" spans="1:6">
      <c r="A204" s="14">
        <f t="shared" si="3"/>
        <v>194</v>
      </c>
      <c r="B204" s="18">
        <v>45161</v>
      </c>
      <c r="C204" s="33" t="s">
        <v>149</v>
      </c>
      <c r="D204" s="21" t="s">
        <v>30</v>
      </c>
      <c r="E204" s="25">
        <v>100000</v>
      </c>
      <c r="F204" s="17"/>
    </row>
    <row r="205" spans="1:6">
      <c r="A205" s="14">
        <f t="shared" si="3"/>
        <v>195</v>
      </c>
      <c r="B205" s="18">
        <v>45161</v>
      </c>
      <c r="C205" s="33" t="s">
        <v>149</v>
      </c>
      <c r="D205" s="21" t="s">
        <v>18</v>
      </c>
      <c r="E205" s="25">
        <v>5000</v>
      </c>
      <c r="F205" s="17"/>
    </row>
    <row r="206" spans="1:6">
      <c r="A206" s="14">
        <f t="shared" si="3"/>
        <v>196</v>
      </c>
      <c r="B206" s="18">
        <v>45161</v>
      </c>
      <c r="C206" s="33" t="s">
        <v>149</v>
      </c>
      <c r="D206" s="27" t="s">
        <v>54</v>
      </c>
      <c r="E206" s="25">
        <v>200000</v>
      </c>
      <c r="F206" s="17"/>
    </row>
    <row r="207" spans="1:6">
      <c r="A207" s="14">
        <f t="shared" si="3"/>
        <v>197</v>
      </c>
      <c r="B207" s="18">
        <v>45161</v>
      </c>
      <c r="C207" s="33" t="s">
        <v>149</v>
      </c>
      <c r="D207" s="21" t="s">
        <v>18</v>
      </c>
      <c r="E207" s="25">
        <v>15000</v>
      </c>
      <c r="F207" s="17"/>
    </row>
    <row r="208" spans="1:6">
      <c r="A208" s="14">
        <f t="shared" si="3"/>
        <v>198</v>
      </c>
      <c r="B208" s="18">
        <v>45161</v>
      </c>
      <c r="C208" s="33" t="s">
        <v>149</v>
      </c>
      <c r="D208" s="21" t="s">
        <v>18</v>
      </c>
      <c r="E208" s="25">
        <v>30000</v>
      </c>
      <c r="F208" s="17"/>
    </row>
    <row r="209" spans="1:6">
      <c r="A209" s="14">
        <f t="shared" si="3"/>
        <v>199</v>
      </c>
      <c r="B209" s="18">
        <v>45162</v>
      </c>
      <c r="C209" s="33" t="s">
        <v>150</v>
      </c>
      <c r="D209" s="21" t="s">
        <v>18</v>
      </c>
      <c r="E209" s="25">
        <v>20000</v>
      </c>
      <c r="F209" s="17"/>
    </row>
    <row r="210" spans="1:6">
      <c r="A210" s="14">
        <f t="shared" si="3"/>
        <v>200</v>
      </c>
      <c r="B210" s="18">
        <v>45162</v>
      </c>
      <c r="C210" s="33" t="s">
        <v>150</v>
      </c>
      <c r="D210" s="21" t="s">
        <v>18</v>
      </c>
      <c r="E210" s="25">
        <v>5000</v>
      </c>
      <c r="F210" s="17"/>
    </row>
    <row r="211" spans="1:6">
      <c r="A211" s="14">
        <f t="shared" si="3"/>
        <v>201</v>
      </c>
      <c r="B211" s="18">
        <v>45163</v>
      </c>
      <c r="C211" s="33" t="s">
        <v>151</v>
      </c>
      <c r="D211" s="21" t="s">
        <v>152</v>
      </c>
      <c r="E211" s="25">
        <v>947997</v>
      </c>
      <c r="F211" s="17"/>
    </row>
    <row r="212" spans="1:6">
      <c r="A212" s="14">
        <f t="shared" si="3"/>
        <v>202</v>
      </c>
      <c r="B212" s="18">
        <v>45164</v>
      </c>
      <c r="C212" s="33" t="s">
        <v>153</v>
      </c>
      <c r="D212" s="21" t="s">
        <v>154</v>
      </c>
      <c r="E212" s="25">
        <v>100000</v>
      </c>
      <c r="F212" s="17"/>
    </row>
    <row r="213" spans="1:6">
      <c r="A213" s="14">
        <f t="shared" si="3"/>
        <v>203</v>
      </c>
      <c r="B213" s="18">
        <v>45164</v>
      </c>
      <c r="C213" s="33" t="s">
        <v>153</v>
      </c>
      <c r="D213" s="21" t="s">
        <v>155</v>
      </c>
      <c r="E213" s="25">
        <v>50000</v>
      </c>
      <c r="F213" s="17"/>
    </row>
    <row r="214" spans="1:6">
      <c r="A214" s="14">
        <f t="shared" si="3"/>
        <v>204</v>
      </c>
      <c r="B214" s="18">
        <v>45164</v>
      </c>
      <c r="C214" s="33" t="s">
        <v>153</v>
      </c>
      <c r="D214" s="21" t="s">
        <v>18</v>
      </c>
      <c r="E214" s="25">
        <v>20040</v>
      </c>
      <c r="F214" s="17"/>
    </row>
    <row r="215" spans="1:6">
      <c r="A215" s="14">
        <f t="shared" si="3"/>
        <v>205</v>
      </c>
      <c r="B215" s="18">
        <v>45164</v>
      </c>
      <c r="C215" s="33" t="s">
        <v>153</v>
      </c>
      <c r="D215" s="21" t="s">
        <v>18</v>
      </c>
      <c r="E215" s="25">
        <v>1</v>
      </c>
      <c r="F215" s="17"/>
    </row>
    <row r="216" spans="1:6">
      <c r="A216" s="14">
        <f t="shared" si="3"/>
        <v>206</v>
      </c>
      <c r="B216" s="18">
        <v>45165</v>
      </c>
      <c r="C216" s="33" t="s">
        <v>156</v>
      </c>
      <c r="D216" s="21" t="s">
        <v>157</v>
      </c>
      <c r="E216" s="25">
        <v>200000</v>
      </c>
      <c r="F216" s="17"/>
    </row>
    <row r="217" spans="1:6">
      <c r="A217" s="14">
        <f t="shared" si="3"/>
        <v>207</v>
      </c>
      <c r="B217" s="18">
        <v>45165</v>
      </c>
      <c r="C217" s="33" t="s">
        <v>156</v>
      </c>
      <c r="D217" s="21" t="s">
        <v>18</v>
      </c>
      <c r="E217" s="25">
        <v>15000</v>
      </c>
      <c r="F217" s="17"/>
    </row>
    <row r="218" spans="1:6">
      <c r="A218" s="14">
        <f t="shared" si="3"/>
        <v>208</v>
      </c>
      <c r="B218" s="18">
        <v>45166</v>
      </c>
      <c r="C218" s="33" t="s">
        <v>158</v>
      </c>
      <c r="D218" s="21" t="s">
        <v>18</v>
      </c>
      <c r="E218" s="25">
        <v>5000</v>
      </c>
      <c r="F218" s="17"/>
    </row>
    <row r="219" spans="1:6">
      <c r="A219" s="14">
        <f t="shared" si="3"/>
        <v>209</v>
      </c>
      <c r="B219" s="18">
        <v>45166</v>
      </c>
      <c r="C219" s="33" t="s">
        <v>158</v>
      </c>
      <c r="D219" s="21" t="s">
        <v>18</v>
      </c>
      <c r="E219" s="25">
        <v>5000</v>
      </c>
      <c r="F219" s="17"/>
    </row>
    <row r="220" spans="1:6">
      <c r="A220" s="14">
        <f t="shared" si="3"/>
        <v>210</v>
      </c>
      <c r="B220" s="18">
        <v>45167</v>
      </c>
      <c r="C220" s="33" t="s">
        <v>159</v>
      </c>
      <c r="D220" s="21" t="s">
        <v>18</v>
      </c>
      <c r="E220" s="25">
        <v>100000</v>
      </c>
      <c r="F220" s="17"/>
    </row>
    <row r="221" spans="1:6">
      <c r="A221" s="14">
        <f t="shared" si="3"/>
        <v>211</v>
      </c>
      <c r="B221" s="18">
        <v>45167</v>
      </c>
      <c r="C221" s="33" t="s">
        <v>159</v>
      </c>
      <c r="D221" s="21" t="s">
        <v>18</v>
      </c>
      <c r="E221" s="25">
        <v>10000</v>
      </c>
      <c r="F221" s="17"/>
    </row>
    <row r="222" spans="1:6">
      <c r="A222" s="14">
        <f t="shared" si="3"/>
        <v>212</v>
      </c>
      <c r="B222" s="18">
        <v>45167</v>
      </c>
      <c r="C222" s="33" t="s">
        <v>159</v>
      </c>
      <c r="D222" s="21" t="s">
        <v>160</v>
      </c>
      <c r="E222" s="25">
        <v>1000000</v>
      </c>
      <c r="F222" s="17"/>
    </row>
    <row r="223" spans="1:6">
      <c r="A223" s="14">
        <f t="shared" si="3"/>
        <v>213</v>
      </c>
      <c r="B223" s="18">
        <v>45168</v>
      </c>
      <c r="C223" s="33" t="s">
        <v>161</v>
      </c>
      <c r="D223" s="21" t="s">
        <v>61</v>
      </c>
      <c r="E223" s="25">
        <v>200000</v>
      </c>
      <c r="F223" s="17"/>
    </row>
    <row r="224" spans="1:6">
      <c r="A224" s="14">
        <f t="shared" si="3"/>
        <v>214</v>
      </c>
      <c r="B224" s="18">
        <v>45168</v>
      </c>
      <c r="C224" s="33" t="s">
        <v>161</v>
      </c>
      <c r="D224" s="31" t="s">
        <v>49</v>
      </c>
      <c r="E224" s="25">
        <v>50000</v>
      </c>
      <c r="F224" s="17"/>
    </row>
    <row r="225" spans="1:6">
      <c r="A225" s="14">
        <f t="shared" si="3"/>
        <v>215</v>
      </c>
      <c r="B225" s="18">
        <v>45168</v>
      </c>
      <c r="C225" s="33" t="s">
        <v>161</v>
      </c>
      <c r="D225" s="21" t="s">
        <v>18</v>
      </c>
      <c r="E225" s="25">
        <v>30000</v>
      </c>
      <c r="F225" s="17"/>
    </row>
    <row r="226" spans="1:6">
      <c r="A226" s="14">
        <f t="shared" si="3"/>
        <v>216</v>
      </c>
      <c r="B226" s="18">
        <v>45168</v>
      </c>
      <c r="C226" s="33" t="s">
        <v>161</v>
      </c>
      <c r="D226" s="21" t="s">
        <v>67</v>
      </c>
      <c r="E226" s="25">
        <v>500000</v>
      </c>
      <c r="F226" s="17"/>
    </row>
    <row r="227" spans="1:6">
      <c r="A227" s="14">
        <f t="shared" si="3"/>
        <v>217</v>
      </c>
      <c r="B227" s="18">
        <v>45168</v>
      </c>
      <c r="C227" s="33" t="s">
        <v>161</v>
      </c>
      <c r="D227" s="21" t="s">
        <v>162</v>
      </c>
      <c r="E227" s="25">
        <v>200000</v>
      </c>
      <c r="F227" s="17"/>
    </row>
    <row r="228" spans="1:6">
      <c r="A228" s="14">
        <f t="shared" si="3"/>
        <v>218</v>
      </c>
      <c r="B228" s="18">
        <v>45168</v>
      </c>
      <c r="C228" s="33" t="s">
        <v>161</v>
      </c>
      <c r="D228" s="21" t="s">
        <v>163</v>
      </c>
      <c r="E228" s="25">
        <v>200000</v>
      </c>
      <c r="F228" s="17"/>
    </row>
    <row r="229" spans="1:6">
      <c r="A229" s="14">
        <f t="shared" si="3"/>
        <v>219</v>
      </c>
      <c r="B229" s="18">
        <v>45168</v>
      </c>
      <c r="C229" s="33" t="s">
        <v>161</v>
      </c>
      <c r="D229" s="21" t="s">
        <v>164</v>
      </c>
      <c r="E229" s="25">
        <v>100000</v>
      </c>
      <c r="F229" s="17"/>
    </row>
    <row r="230" spans="1:6">
      <c r="A230" s="14">
        <f t="shared" si="3"/>
        <v>220</v>
      </c>
      <c r="B230" s="18">
        <v>45169</v>
      </c>
      <c r="C230" s="33" t="s">
        <v>165</v>
      </c>
      <c r="D230" s="21" t="s">
        <v>42</v>
      </c>
      <c r="E230" s="25">
        <v>200000</v>
      </c>
      <c r="F230" s="17"/>
    </row>
    <row r="231" spans="1:6">
      <c r="A231" s="14">
        <f t="shared" si="3"/>
        <v>221</v>
      </c>
      <c r="B231" s="18">
        <v>45169</v>
      </c>
      <c r="C231" s="33" t="s">
        <v>165</v>
      </c>
      <c r="D231" s="21" t="s">
        <v>24</v>
      </c>
      <c r="E231" s="25">
        <v>100000</v>
      </c>
      <c r="F231" s="17"/>
    </row>
    <row r="232" spans="1:6">
      <c r="A232" s="14">
        <f t="shared" si="3"/>
        <v>222</v>
      </c>
      <c r="B232" s="18">
        <v>45169</v>
      </c>
      <c r="C232" s="33" t="s">
        <v>165</v>
      </c>
      <c r="D232" s="31" t="s">
        <v>64</v>
      </c>
      <c r="E232" s="25">
        <v>50000</v>
      </c>
      <c r="F232" s="17"/>
    </row>
    <row r="233" spans="1:6">
      <c r="A233" s="14">
        <f t="shared" si="3"/>
        <v>223</v>
      </c>
      <c r="B233" s="18">
        <v>45169</v>
      </c>
      <c r="C233" s="33" t="s">
        <v>165</v>
      </c>
      <c r="D233" s="21" t="s">
        <v>166</v>
      </c>
      <c r="E233" s="25">
        <v>100000</v>
      </c>
      <c r="F233" s="17"/>
    </row>
    <row r="234" spans="1:6">
      <c r="A234" s="14">
        <f t="shared" si="3"/>
        <v>224</v>
      </c>
      <c r="B234" s="18">
        <v>45169</v>
      </c>
      <c r="C234" s="33" t="s">
        <v>165</v>
      </c>
      <c r="D234" s="21" t="s">
        <v>18</v>
      </c>
      <c r="E234" s="25">
        <v>15000</v>
      </c>
      <c r="F234" s="17"/>
    </row>
    <row r="235" spans="1:6">
      <c r="A235" s="14">
        <f t="shared" si="3"/>
        <v>225</v>
      </c>
      <c r="B235" s="18">
        <v>45169</v>
      </c>
      <c r="C235" s="33" t="s">
        <v>165</v>
      </c>
      <c r="D235" s="20" t="s">
        <v>19</v>
      </c>
      <c r="E235" s="25">
        <v>1000000</v>
      </c>
      <c r="F235" s="17"/>
    </row>
    <row r="236" spans="1:6">
      <c r="A236" s="14">
        <f t="shared" si="3"/>
        <v>226</v>
      </c>
      <c r="B236" s="18">
        <v>45170</v>
      </c>
      <c r="C236" s="33" t="s">
        <v>167</v>
      </c>
      <c r="D236" s="21" t="s">
        <v>18</v>
      </c>
      <c r="E236" s="25">
        <v>10000</v>
      </c>
      <c r="F236" s="17"/>
    </row>
    <row r="237" spans="1:6">
      <c r="A237" s="14">
        <f t="shared" si="3"/>
        <v>227</v>
      </c>
      <c r="B237" s="18">
        <v>45170</v>
      </c>
      <c r="C237" s="33" t="s">
        <v>167</v>
      </c>
      <c r="D237" s="21" t="s">
        <v>168</v>
      </c>
      <c r="E237" s="25">
        <v>600000</v>
      </c>
      <c r="F237" s="17"/>
    </row>
    <row r="238" spans="1:6">
      <c r="A238" s="14">
        <f t="shared" si="3"/>
        <v>228</v>
      </c>
      <c r="B238" s="18">
        <v>45170</v>
      </c>
      <c r="C238" s="33" t="s">
        <v>167</v>
      </c>
      <c r="D238" s="21" t="s">
        <v>169</v>
      </c>
      <c r="E238" s="25">
        <v>500000</v>
      </c>
      <c r="F238" s="17"/>
    </row>
    <row r="239" spans="1:6">
      <c r="A239" s="14">
        <f t="shared" si="3"/>
        <v>229</v>
      </c>
      <c r="B239" s="18">
        <v>45170</v>
      </c>
      <c r="C239" s="33" t="s">
        <v>167</v>
      </c>
      <c r="D239" s="21" t="s">
        <v>18</v>
      </c>
      <c r="E239" s="25">
        <v>5000</v>
      </c>
      <c r="F239" s="17"/>
    </row>
    <row r="240" spans="1:6">
      <c r="A240" s="14">
        <f t="shared" si="3"/>
        <v>230</v>
      </c>
      <c r="B240" s="18">
        <v>45171</v>
      </c>
      <c r="C240" s="33" t="s">
        <v>170</v>
      </c>
      <c r="D240" s="21" t="s">
        <v>18</v>
      </c>
      <c r="E240" s="25">
        <v>20000</v>
      </c>
      <c r="F240" s="17"/>
    </row>
    <row r="241" spans="1:6">
      <c r="A241" s="14">
        <f t="shared" si="3"/>
        <v>231</v>
      </c>
      <c r="B241" s="18">
        <v>45171</v>
      </c>
      <c r="C241" s="33" t="s">
        <v>170</v>
      </c>
      <c r="D241" s="27" t="s">
        <v>31</v>
      </c>
      <c r="E241" s="25">
        <v>50000</v>
      </c>
      <c r="F241" s="17"/>
    </row>
    <row r="242" spans="1:6">
      <c r="A242" s="14">
        <f t="shared" si="3"/>
        <v>232</v>
      </c>
      <c r="B242" s="18">
        <v>45171</v>
      </c>
      <c r="C242" s="33" t="s">
        <v>170</v>
      </c>
      <c r="D242" s="21" t="s">
        <v>18</v>
      </c>
      <c r="E242" s="25">
        <v>30000</v>
      </c>
      <c r="F242" s="17"/>
    </row>
    <row r="243" spans="1:6">
      <c r="A243" s="14">
        <f t="shared" si="3"/>
        <v>233</v>
      </c>
      <c r="B243" s="18">
        <v>45171</v>
      </c>
      <c r="C243" s="33" t="s">
        <v>170</v>
      </c>
      <c r="D243" s="21" t="s">
        <v>18</v>
      </c>
      <c r="E243" s="25">
        <v>30000</v>
      </c>
      <c r="F243" s="17"/>
    </row>
    <row r="244" spans="1:6">
      <c r="A244" s="14">
        <f t="shared" si="3"/>
        <v>234</v>
      </c>
      <c r="B244" s="18">
        <v>45171</v>
      </c>
      <c r="C244" s="33" t="s">
        <v>170</v>
      </c>
      <c r="D244" s="21" t="s">
        <v>18</v>
      </c>
      <c r="E244" s="25">
        <v>5000</v>
      </c>
      <c r="F244" s="17"/>
    </row>
    <row r="245" spans="1:6">
      <c r="A245" s="14">
        <f t="shared" si="3"/>
        <v>235</v>
      </c>
      <c r="B245" s="18">
        <v>45172</v>
      </c>
      <c r="C245" s="33" t="s">
        <v>171</v>
      </c>
      <c r="D245" s="21" t="s">
        <v>18</v>
      </c>
      <c r="E245" s="25">
        <v>5000</v>
      </c>
      <c r="F245" s="17"/>
    </row>
    <row r="246" spans="1:6">
      <c r="A246" s="14">
        <f t="shared" si="3"/>
        <v>236</v>
      </c>
      <c r="B246" s="18">
        <v>45172</v>
      </c>
      <c r="C246" s="33" t="s">
        <v>171</v>
      </c>
      <c r="D246" s="21" t="s">
        <v>18</v>
      </c>
      <c r="E246" s="25">
        <v>250000</v>
      </c>
      <c r="F246" s="17"/>
    </row>
    <row r="247" spans="1:6">
      <c r="A247" s="14">
        <f t="shared" si="3"/>
        <v>237</v>
      </c>
      <c r="B247" s="18">
        <v>45172</v>
      </c>
      <c r="C247" s="33" t="s">
        <v>171</v>
      </c>
      <c r="D247" s="21" t="s">
        <v>18</v>
      </c>
      <c r="E247" s="25">
        <v>5000</v>
      </c>
      <c r="F247" s="17"/>
    </row>
    <row r="248" spans="1:6">
      <c r="A248" s="14">
        <f t="shared" si="3"/>
        <v>238</v>
      </c>
      <c r="B248" s="18">
        <v>45173</v>
      </c>
      <c r="C248" s="33" t="s">
        <v>172</v>
      </c>
      <c r="D248" s="20" t="s">
        <v>48</v>
      </c>
      <c r="E248" s="25">
        <v>200000</v>
      </c>
      <c r="F248" s="17"/>
    </row>
    <row r="249" spans="1:6">
      <c r="A249" s="14">
        <f t="shared" si="3"/>
        <v>239</v>
      </c>
      <c r="B249" s="18">
        <v>45173</v>
      </c>
      <c r="C249" s="33" t="s">
        <v>172</v>
      </c>
      <c r="D249" s="21" t="s">
        <v>18</v>
      </c>
      <c r="E249" s="25">
        <v>5000</v>
      </c>
      <c r="F249" s="17"/>
    </row>
    <row r="250" spans="1:6">
      <c r="A250" s="14">
        <f t="shared" si="3"/>
        <v>240</v>
      </c>
      <c r="B250" s="18">
        <v>45174</v>
      </c>
      <c r="C250" s="33" t="s">
        <v>173</v>
      </c>
      <c r="D250" s="21" t="s">
        <v>174</v>
      </c>
      <c r="E250" s="25">
        <v>200000</v>
      </c>
      <c r="F250" s="17"/>
    </row>
    <row r="251" spans="1:6">
      <c r="A251" s="14">
        <f t="shared" si="3"/>
        <v>241</v>
      </c>
      <c r="B251" s="18">
        <v>45174</v>
      </c>
      <c r="C251" s="33" t="s">
        <v>173</v>
      </c>
      <c r="D251" s="21" t="s">
        <v>18</v>
      </c>
      <c r="E251" s="25">
        <v>10000</v>
      </c>
      <c r="F251" s="17"/>
    </row>
    <row r="252" spans="1:6">
      <c r="A252" s="14">
        <f t="shared" si="3"/>
        <v>242</v>
      </c>
      <c r="B252" s="18">
        <v>45174</v>
      </c>
      <c r="C252" s="33" t="s">
        <v>173</v>
      </c>
      <c r="D252" s="21" t="s">
        <v>18</v>
      </c>
      <c r="E252" s="25">
        <v>10000</v>
      </c>
      <c r="F252" s="17"/>
    </row>
    <row r="253" spans="1:6">
      <c r="A253" s="14">
        <f t="shared" si="3"/>
        <v>243</v>
      </c>
      <c r="B253" s="18">
        <v>45174</v>
      </c>
      <c r="C253" s="33" t="s">
        <v>173</v>
      </c>
      <c r="D253" s="21" t="s">
        <v>18</v>
      </c>
      <c r="E253" s="25">
        <v>10000</v>
      </c>
      <c r="F253" s="17"/>
    </row>
    <row r="254" spans="1:6">
      <c r="A254" s="14">
        <f t="shared" si="3"/>
        <v>244</v>
      </c>
      <c r="B254" s="18">
        <v>45174</v>
      </c>
      <c r="C254" s="33" t="s">
        <v>173</v>
      </c>
      <c r="D254" s="21" t="s">
        <v>18</v>
      </c>
      <c r="E254" s="25">
        <v>10000</v>
      </c>
      <c r="F254" s="17"/>
    </row>
    <row r="255" spans="1:6">
      <c r="A255" s="14">
        <f t="shared" si="3"/>
        <v>245</v>
      </c>
      <c r="B255" s="18">
        <v>45174</v>
      </c>
      <c r="C255" s="33" t="s">
        <v>173</v>
      </c>
      <c r="D255" s="20" t="s">
        <v>20</v>
      </c>
      <c r="E255" s="25">
        <v>300000</v>
      </c>
      <c r="F255" s="17"/>
    </row>
    <row r="256" spans="1:6">
      <c r="A256" s="14">
        <f t="shared" si="3"/>
        <v>246</v>
      </c>
      <c r="B256" s="18">
        <v>45174</v>
      </c>
      <c r="C256" s="33" t="s">
        <v>173</v>
      </c>
      <c r="D256" s="20" t="s">
        <v>20</v>
      </c>
      <c r="E256" s="25">
        <v>5000</v>
      </c>
      <c r="F256" s="17"/>
    </row>
    <row r="257" spans="1:6">
      <c r="A257" s="14">
        <f t="shared" si="3"/>
        <v>247</v>
      </c>
      <c r="B257" s="18">
        <v>45175</v>
      </c>
      <c r="C257" s="33" t="s">
        <v>175</v>
      </c>
      <c r="D257" s="21" t="s">
        <v>18</v>
      </c>
      <c r="E257" s="25">
        <v>10000</v>
      </c>
      <c r="F257" s="17"/>
    </row>
    <row r="258" spans="1:6">
      <c r="A258" s="14">
        <f t="shared" si="3"/>
        <v>248</v>
      </c>
      <c r="B258" s="18">
        <v>45175</v>
      </c>
      <c r="C258" s="33" t="s">
        <v>175</v>
      </c>
      <c r="D258" s="21" t="s">
        <v>18</v>
      </c>
      <c r="E258" s="25">
        <v>10000</v>
      </c>
      <c r="F258" s="17"/>
    </row>
    <row r="259" spans="1:6">
      <c r="A259" s="14">
        <f t="shared" si="3"/>
        <v>249</v>
      </c>
      <c r="B259" s="18">
        <v>45175</v>
      </c>
      <c r="C259" s="33" t="s">
        <v>175</v>
      </c>
      <c r="D259" s="21" t="s">
        <v>18</v>
      </c>
      <c r="E259" s="25">
        <v>10000</v>
      </c>
      <c r="F259" s="17"/>
    </row>
    <row r="260" spans="1:6">
      <c r="A260" s="14">
        <f t="shared" si="3"/>
        <v>250</v>
      </c>
      <c r="B260" s="18">
        <v>45175</v>
      </c>
      <c r="C260" s="33" t="s">
        <v>175</v>
      </c>
      <c r="D260" s="21" t="s">
        <v>18</v>
      </c>
      <c r="E260" s="25">
        <v>10000</v>
      </c>
      <c r="F260" s="17"/>
    </row>
    <row r="261" spans="1:6">
      <c r="A261" s="14">
        <f t="shared" si="3"/>
        <v>251</v>
      </c>
      <c r="B261" s="18">
        <v>45175</v>
      </c>
      <c r="C261" s="33" t="s">
        <v>175</v>
      </c>
      <c r="D261" s="21" t="s">
        <v>18</v>
      </c>
      <c r="E261" s="25">
        <v>10000</v>
      </c>
      <c r="F261" s="17"/>
    </row>
    <row r="262" spans="1:6">
      <c r="A262" s="14">
        <f t="shared" si="3"/>
        <v>252</v>
      </c>
      <c r="B262" s="18">
        <v>45175</v>
      </c>
      <c r="C262" s="33" t="s">
        <v>175</v>
      </c>
      <c r="D262" s="21" t="s">
        <v>18</v>
      </c>
      <c r="E262" s="25">
        <v>10000</v>
      </c>
      <c r="F262" s="17"/>
    </row>
    <row r="263" spans="1:6">
      <c r="A263" s="14">
        <f t="shared" si="3"/>
        <v>253</v>
      </c>
      <c r="B263" s="18">
        <v>45175</v>
      </c>
      <c r="C263" s="33" t="s">
        <v>175</v>
      </c>
      <c r="D263" s="21" t="s">
        <v>18</v>
      </c>
      <c r="E263" s="25">
        <v>10000</v>
      </c>
      <c r="F263" s="17"/>
    </row>
    <row r="264" spans="1:6">
      <c r="A264" s="14">
        <f t="shared" si="3"/>
        <v>254</v>
      </c>
      <c r="B264" s="18">
        <v>45175</v>
      </c>
      <c r="C264" s="33" t="s">
        <v>175</v>
      </c>
      <c r="D264" s="21" t="s">
        <v>18</v>
      </c>
      <c r="E264" s="25">
        <v>10000</v>
      </c>
      <c r="F264" s="17"/>
    </row>
    <row r="265" spans="1:6">
      <c r="A265" s="14">
        <f t="shared" si="3"/>
        <v>255</v>
      </c>
      <c r="B265" s="18">
        <v>45175</v>
      </c>
      <c r="C265" s="33" t="s">
        <v>175</v>
      </c>
      <c r="D265" s="21" t="s">
        <v>18</v>
      </c>
      <c r="E265" s="25">
        <v>10000</v>
      </c>
      <c r="F265" s="17"/>
    </row>
    <row r="266" spans="1:6">
      <c r="A266" s="14">
        <f t="shared" si="3"/>
        <v>256</v>
      </c>
      <c r="B266" s="18">
        <v>45175</v>
      </c>
      <c r="C266" s="33" t="s">
        <v>175</v>
      </c>
      <c r="D266" s="21" t="s">
        <v>18</v>
      </c>
      <c r="E266" s="25">
        <v>20000</v>
      </c>
      <c r="F266" s="17"/>
    </row>
    <row r="267" spans="1:6">
      <c r="A267" s="14">
        <f t="shared" ref="A267:A330" si="4">A266+1</f>
        <v>257</v>
      </c>
      <c r="B267" s="18">
        <v>45175</v>
      </c>
      <c r="C267" s="33" t="s">
        <v>175</v>
      </c>
      <c r="D267" s="21" t="s">
        <v>18</v>
      </c>
      <c r="E267" s="25">
        <v>10000</v>
      </c>
      <c r="F267" s="17"/>
    </row>
    <row r="268" spans="1:6">
      <c r="A268" s="14">
        <f t="shared" si="4"/>
        <v>258</v>
      </c>
      <c r="B268" s="18">
        <v>45175</v>
      </c>
      <c r="C268" s="33" t="s">
        <v>175</v>
      </c>
      <c r="D268" s="21" t="s">
        <v>176</v>
      </c>
      <c r="E268" s="25">
        <v>2000000</v>
      </c>
      <c r="F268" s="17"/>
    </row>
    <row r="269" spans="1:6">
      <c r="A269" s="14">
        <f t="shared" si="4"/>
        <v>259</v>
      </c>
      <c r="B269" s="18">
        <v>45176</v>
      </c>
      <c r="C269" s="33" t="s">
        <v>177</v>
      </c>
      <c r="D269" s="21" t="s">
        <v>18</v>
      </c>
      <c r="E269" s="25">
        <v>10000</v>
      </c>
      <c r="F269" s="17"/>
    </row>
    <row r="270" spans="1:6">
      <c r="A270" s="14">
        <f t="shared" si="4"/>
        <v>260</v>
      </c>
      <c r="B270" s="18">
        <v>45176</v>
      </c>
      <c r="C270" s="33" t="s">
        <v>177</v>
      </c>
      <c r="D270" s="21" t="s">
        <v>18</v>
      </c>
      <c r="E270" s="25">
        <v>10000</v>
      </c>
      <c r="F270" s="17"/>
    </row>
    <row r="271" spans="1:6">
      <c r="A271" s="14">
        <f t="shared" si="4"/>
        <v>261</v>
      </c>
      <c r="B271" s="18">
        <v>45176</v>
      </c>
      <c r="C271" s="33" t="s">
        <v>177</v>
      </c>
      <c r="D271" s="28" t="s">
        <v>23</v>
      </c>
      <c r="E271" s="25">
        <v>500000</v>
      </c>
      <c r="F271" s="17"/>
    </row>
    <row r="272" spans="1:6">
      <c r="A272" s="14">
        <f t="shared" si="4"/>
        <v>262</v>
      </c>
      <c r="B272" s="18">
        <v>45176</v>
      </c>
      <c r="C272" s="33" t="s">
        <v>177</v>
      </c>
      <c r="D272" s="21" t="s">
        <v>18</v>
      </c>
      <c r="E272" s="25">
        <v>10000</v>
      </c>
      <c r="F272" s="17"/>
    </row>
    <row r="273" spans="1:6">
      <c r="A273" s="14">
        <f t="shared" si="4"/>
        <v>263</v>
      </c>
      <c r="B273" s="18">
        <v>45176</v>
      </c>
      <c r="C273" s="33" t="s">
        <v>177</v>
      </c>
      <c r="D273" s="21" t="s">
        <v>18</v>
      </c>
      <c r="E273" s="25">
        <v>10000</v>
      </c>
      <c r="F273" s="17"/>
    </row>
    <row r="274" spans="1:6">
      <c r="A274" s="14">
        <f t="shared" si="4"/>
        <v>264</v>
      </c>
      <c r="B274" s="18">
        <v>45176</v>
      </c>
      <c r="C274" s="33" t="s">
        <v>177</v>
      </c>
      <c r="D274" s="21" t="s">
        <v>18</v>
      </c>
      <c r="E274" s="25">
        <v>10000</v>
      </c>
      <c r="F274" s="17"/>
    </row>
    <row r="275" spans="1:6">
      <c r="A275" s="14">
        <f t="shared" si="4"/>
        <v>265</v>
      </c>
      <c r="B275" s="18">
        <v>45176</v>
      </c>
      <c r="C275" s="33" t="s">
        <v>177</v>
      </c>
      <c r="D275" s="21" t="s">
        <v>18</v>
      </c>
      <c r="E275" s="25">
        <v>10000</v>
      </c>
      <c r="F275" s="17"/>
    </row>
    <row r="276" spans="1:6">
      <c r="A276" s="14">
        <f t="shared" si="4"/>
        <v>266</v>
      </c>
      <c r="B276" s="18">
        <v>45176</v>
      </c>
      <c r="C276" s="33" t="s">
        <v>177</v>
      </c>
      <c r="D276" s="21" t="s">
        <v>18</v>
      </c>
      <c r="E276" s="25">
        <v>10000</v>
      </c>
      <c r="F276" s="17"/>
    </row>
    <row r="277" spans="1:6">
      <c r="A277" s="14">
        <f t="shared" si="4"/>
        <v>267</v>
      </c>
      <c r="B277" s="18">
        <v>45176</v>
      </c>
      <c r="C277" s="33" t="s">
        <v>177</v>
      </c>
      <c r="D277" s="21" t="s">
        <v>18</v>
      </c>
      <c r="E277" s="25">
        <v>1000</v>
      </c>
      <c r="F277" s="17"/>
    </row>
    <row r="278" spans="1:6">
      <c r="A278" s="14">
        <f t="shared" si="4"/>
        <v>268</v>
      </c>
      <c r="B278" s="18">
        <v>45176</v>
      </c>
      <c r="C278" s="33" t="s">
        <v>177</v>
      </c>
      <c r="D278" s="21" t="s">
        <v>18</v>
      </c>
      <c r="E278" s="25">
        <v>10000</v>
      </c>
      <c r="F278" s="17"/>
    </row>
    <row r="279" spans="1:6">
      <c r="A279" s="14">
        <f t="shared" si="4"/>
        <v>269</v>
      </c>
      <c r="B279" s="18">
        <v>45176</v>
      </c>
      <c r="C279" s="33" t="s">
        <v>177</v>
      </c>
      <c r="D279" s="21" t="s">
        <v>18</v>
      </c>
      <c r="E279" s="25">
        <v>10000</v>
      </c>
      <c r="F279" s="17"/>
    </row>
    <row r="280" spans="1:6">
      <c r="A280" s="14">
        <f t="shared" si="4"/>
        <v>270</v>
      </c>
      <c r="B280" s="18">
        <v>45176</v>
      </c>
      <c r="C280" s="33" t="s">
        <v>177</v>
      </c>
      <c r="D280" s="21" t="s">
        <v>18</v>
      </c>
      <c r="E280" s="25">
        <v>5000</v>
      </c>
      <c r="F280" s="17"/>
    </row>
    <row r="281" spans="1:6">
      <c r="A281" s="14">
        <f t="shared" si="4"/>
        <v>271</v>
      </c>
      <c r="B281" s="18">
        <v>45176</v>
      </c>
      <c r="C281" s="33" t="s">
        <v>177</v>
      </c>
      <c r="D281" s="21" t="s">
        <v>18</v>
      </c>
      <c r="E281" s="25">
        <v>10000</v>
      </c>
      <c r="F281" s="17"/>
    </row>
    <row r="282" spans="1:6">
      <c r="A282" s="14">
        <f t="shared" si="4"/>
        <v>272</v>
      </c>
      <c r="B282" s="18">
        <v>45176</v>
      </c>
      <c r="C282" s="33" t="s">
        <v>177</v>
      </c>
      <c r="D282" s="21" t="s">
        <v>18</v>
      </c>
      <c r="E282" s="25">
        <v>10000</v>
      </c>
      <c r="F282" s="17"/>
    </row>
    <row r="283" spans="1:6">
      <c r="A283" s="14">
        <f t="shared" si="4"/>
        <v>273</v>
      </c>
      <c r="B283" s="18">
        <v>45176</v>
      </c>
      <c r="C283" s="33" t="s">
        <v>177</v>
      </c>
      <c r="D283" s="21" t="s">
        <v>18</v>
      </c>
      <c r="E283" s="25">
        <v>20000</v>
      </c>
      <c r="F283" s="17"/>
    </row>
    <row r="284" spans="1:6">
      <c r="A284" s="14">
        <f t="shared" si="4"/>
        <v>274</v>
      </c>
      <c r="B284" s="18">
        <v>45176</v>
      </c>
      <c r="C284" s="33" t="s">
        <v>177</v>
      </c>
      <c r="D284" s="21" t="s">
        <v>18</v>
      </c>
      <c r="E284" s="25">
        <v>10000</v>
      </c>
      <c r="F284" s="17"/>
    </row>
    <row r="285" spans="1:6">
      <c r="A285" s="14">
        <f t="shared" si="4"/>
        <v>275</v>
      </c>
      <c r="B285" s="18">
        <v>45176</v>
      </c>
      <c r="C285" s="33" t="s">
        <v>177</v>
      </c>
      <c r="D285" s="21" t="s">
        <v>18</v>
      </c>
      <c r="E285" s="25">
        <v>10000</v>
      </c>
      <c r="F285" s="17"/>
    </row>
    <row r="286" spans="1:6">
      <c r="A286" s="14">
        <f t="shared" si="4"/>
        <v>276</v>
      </c>
      <c r="B286" s="18">
        <v>45176</v>
      </c>
      <c r="C286" s="33" t="s">
        <v>177</v>
      </c>
      <c r="D286" s="21" t="s">
        <v>18</v>
      </c>
      <c r="E286" s="25">
        <v>300000</v>
      </c>
      <c r="F286" s="17"/>
    </row>
    <row r="287" spans="1:6">
      <c r="A287" s="14">
        <f t="shared" si="4"/>
        <v>277</v>
      </c>
      <c r="B287" s="18">
        <v>45177</v>
      </c>
      <c r="C287" s="33" t="s">
        <v>178</v>
      </c>
      <c r="D287" s="21" t="s">
        <v>18</v>
      </c>
      <c r="E287" s="25">
        <v>10000</v>
      </c>
      <c r="F287" s="17"/>
    </row>
    <row r="288" spans="1:6">
      <c r="A288" s="14">
        <f t="shared" si="4"/>
        <v>278</v>
      </c>
      <c r="B288" s="18">
        <v>45177</v>
      </c>
      <c r="C288" s="33" t="s">
        <v>178</v>
      </c>
      <c r="D288" s="21" t="s">
        <v>18</v>
      </c>
      <c r="E288" s="25">
        <v>5000</v>
      </c>
      <c r="F288" s="17"/>
    </row>
    <row r="289" spans="1:6">
      <c r="A289" s="14">
        <f t="shared" si="4"/>
        <v>279</v>
      </c>
      <c r="B289" s="18">
        <v>45177</v>
      </c>
      <c r="C289" s="33" t="s">
        <v>178</v>
      </c>
      <c r="D289" s="21" t="s">
        <v>18</v>
      </c>
      <c r="E289" s="25">
        <v>10000</v>
      </c>
      <c r="F289" s="17"/>
    </row>
    <row r="290" spans="1:6">
      <c r="A290" s="14">
        <f t="shared" si="4"/>
        <v>280</v>
      </c>
      <c r="B290" s="18">
        <v>45177</v>
      </c>
      <c r="C290" s="33" t="s">
        <v>178</v>
      </c>
      <c r="D290" s="21" t="s">
        <v>18</v>
      </c>
      <c r="E290" s="25">
        <v>10000</v>
      </c>
      <c r="F290" s="17"/>
    </row>
    <row r="291" spans="1:6">
      <c r="A291" s="14">
        <f t="shared" si="4"/>
        <v>281</v>
      </c>
      <c r="B291" s="18">
        <v>45177</v>
      </c>
      <c r="C291" s="33" t="s">
        <v>178</v>
      </c>
      <c r="D291" s="21" t="s">
        <v>18</v>
      </c>
      <c r="E291" s="25">
        <v>10000</v>
      </c>
      <c r="F291" s="17"/>
    </row>
    <row r="292" spans="1:6">
      <c r="A292" s="14">
        <f t="shared" si="4"/>
        <v>282</v>
      </c>
      <c r="B292" s="18">
        <v>45177</v>
      </c>
      <c r="C292" s="33" t="s">
        <v>178</v>
      </c>
      <c r="D292" s="21" t="s">
        <v>18</v>
      </c>
      <c r="E292" s="25">
        <v>10000</v>
      </c>
      <c r="F292" s="17"/>
    </row>
    <row r="293" spans="1:6">
      <c r="A293" s="14">
        <f t="shared" si="4"/>
        <v>283</v>
      </c>
      <c r="B293" s="18">
        <v>45177</v>
      </c>
      <c r="C293" s="33" t="s">
        <v>178</v>
      </c>
      <c r="D293" s="21" t="s">
        <v>18</v>
      </c>
      <c r="E293" s="25">
        <v>200000</v>
      </c>
      <c r="F293" s="17"/>
    </row>
    <row r="294" spans="1:6">
      <c r="A294" s="14">
        <f t="shared" si="4"/>
        <v>284</v>
      </c>
      <c r="B294" s="18">
        <v>45177</v>
      </c>
      <c r="C294" s="33" t="s">
        <v>178</v>
      </c>
      <c r="D294" s="21" t="s">
        <v>18</v>
      </c>
      <c r="E294" s="25">
        <v>10000</v>
      </c>
      <c r="F294" s="17"/>
    </row>
    <row r="295" spans="1:6">
      <c r="A295" s="14">
        <f t="shared" si="4"/>
        <v>285</v>
      </c>
      <c r="B295" s="18">
        <v>45177</v>
      </c>
      <c r="C295" s="33" t="s">
        <v>178</v>
      </c>
      <c r="D295" s="21" t="s">
        <v>18</v>
      </c>
      <c r="E295" s="25">
        <v>10000</v>
      </c>
      <c r="F295" s="17"/>
    </row>
    <row r="296" spans="1:6">
      <c r="A296" s="14">
        <f t="shared" si="4"/>
        <v>286</v>
      </c>
      <c r="B296" s="18">
        <v>45178</v>
      </c>
      <c r="C296" s="33" t="s">
        <v>179</v>
      </c>
      <c r="D296" s="21" t="s">
        <v>18</v>
      </c>
      <c r="E296" s="25">
        <v>10000</v>
      </c>
      <c r="F296" s="17"/>
    </row>
    <row r="297" spans="1:6">
      <c r="A297" s="14">
        <f t="shared" si="4"/>
        <v>287</v>
      </c>
      <c r="B297" s="18">
        <v>45178</v>
      </c>
      <c r="C297" s="33" t="s">
        <v>179</v>
      </c>
      <c r="D297" s="21" t="s">
        <v>18</v>
      </c>
      <c r="E297" s="25">
        <v>10000</v>
      </c>
      <c r="F297" s="17"/>
    </row>
    <row r="298" spans="1:6">
      <c r="A298" s="14">
        <f t="shared" si="4"/>
        <v>288</v>
      </c>
      <c r="B298" s="18">
        <v>45178</v>
      </c>
      <c r="C298" s="33" t="s">
        <v>179</v>
      </c>
      <c r="D298" s="21" t="s">
        <v>18</v>
      </c>
      <c r="E298" s="25">
        <v>10000</v>
      </c>
      <c r="F298" s="17"/>
    </row>
    <row r="299" spans="1:6">
      <c r="A299" s="14">
        <f t="shared" si="4"/>
        <v>289</v>
      </c>
      <c r="B299" s="18">
        <v>45178</v>
      </c>
      <c r="C299" s="33" t="s">
        <v>179</v>
      </c>
      <c r="D299" s="21" t="s">
        <v>18</v>
      </c>
      <c r="E299" s="25">
        <v>10000</v>
      </c>
      <c r="F299" s="17"/>
    </row>
    <row r="300" spans="1:6">
      <c r="A300" s="14">
        <f t="shared" si="4"/>
        <v>290</v>
      </c>
      <c r="B300" s="18">
        <v>45178</v>
      </c>
      <c r="C300" s="33" t="s">
        <v>179</v>
      </c>
      <c r="D300" s="21" t="s">
        <v>18</v>
      </c>
      <c r="E300" s="25">
        <v>10000</v>
      </c>
      <c r="F300" s="17"/>
    </row>
    <row r="301" spans="1:6">
      <c r="A301" s="14">
        <f t="shared" si="4"/>
        <v>291</v>
      </c>
      <c r="B301" s="18">
        <v>45178</v>
      </c>
      <c r="C301" s="33" t="s">
        <v>179</v>
      </c>
      <c r="D301" s="21" t="s">
        <v>18</v>
      </c>
      <c r="E301" s="25">
        <v>10000</v>
      </c>
      <c r="F301" s="17"/>
    </row>
    <row r="302" spans="1:6">
      <c r="A302" s="14">
        <f t="shared" si="4"/>
        <v>292</v>
      </c>
      <c r="B302" s="18">
        <v>45178</v>
      </c>
      <c r="C302" s="33" t="s">
        <v>179</v>
      </c>
      <c r="D302" s="21" t="s">
        <v>18</v>
      </c>
      <c r="E302" s="25">
        <v>10000</v>
      </c>
      <c r="F302" s="17"/>
    </row>
    <row r="303" spans="1:6">
      <c r="A303" s="14">
        <f t="shared" si="4"/>
        <v>293</v>
      </c>
      <c r="B303" s="18">
        <v>45178</v>
      </c>
      <c r="C303" s="33" t="s">
        <v>179</v>
      </c>
      <c r="D303" s="21" t="s">
        <v>18</v>
      </c>
      <c r="E303" s="25">
        <v>10000</v>
      </c>
      <c r="F303" s="17"/>
    </row>
    <row r="304" spans="1:6">
      <c r="A304" s="14">
        <f t="shared" si="4"/>
        <v>294</v>
      </c>
      <c r="B304" s="18">
        <v>45178</v>
      </c>
      <c r="C304" s="33" t="s">
        <v>179</v>
      </c>
      <c r="D304" s="21" t="s">
        <v>18</v>
      </c>
      <c r="E304" s="25">
        <v>10000</v>
      </c>
      <c r="F304" s="17"/>
    </row>
    <row r="305" spans="1:6">
      <c r="A305" s="14">
        <f t="shared" si="4"/>
        <v>295</v>
      </c>
      <c r="B305" s="18">
        <v>45178</v>
      </c>
      <c r="C305" s="33" t="s">
        <v>179</v>
      </c>
      <c r="D305" s="21" t="s">
        <v>18</v>
      </c>
      <c r="E305" s="25">
        <v>10000</v>
      </c>
      <c r="F305" s="17"/>
    </row>
    <row r="306" spans="1:6">
      <c r="A306" s="14">
        <f t="shared" si="4"/>
        <v>296</v>
      </c>
      <c r="B306" s="18">
        <v>45178</v>
      </c>
      <c r="C306" s="33" t="s">
        <v>179</v>
      </c>
      <c r="D306" s="21" t="s">
        <v>18</v>
      </c>
      <c r="E306" s="25">
        <v>10000</v>
      </c>
      <c r="F306" s="17"/>
    </row>
    <row r="307" spans="1:6">
      <c r="A307" s="14">
        <f t="shared" si="4"/>
        <v>297</v>
      </c>
      <c r="B307" s="18">
        <v>45178</v>
      </c>
      <c r="C307" s="33" t="s">
        <v>179</v>
      </c>
      <c r="D307" s="21" t="s">
        <v>18</v>
      </c>
      <c r="E307" s="25">
        <v>10000</v>
      </c>
      <c r="F307" s="17"/>
    </row>
    <row r="308" spans="1:6">
      <c r="A308" s="14">
        <f t="shared" si="4"/>
        <v>298</v>
      </c>
      <c r="B308" s="18">
        <v>45179</v>
      </c>
      <c r="C308" s="33" t="s">
        <v>180</v>
      </c>
      <c r="D308" s="21" t="s">
        <v>18</v>
      </c>
      <c r="E308" s="25">
        <v>10000</v>
      </c>
      <c r="F308" s="17"/>
    </row>
    <row r="309" spans="1:6">
      <c r="A309" s="14">
        <f t="shared" si="4"/>
        <v>299</v>
      </c>
      <c r="B309" s="18">
        <v>45179</v>
      </c>
      <c r="C309" s="33" t="s">
        <v>180</v>
      </c>
      <c r="D309" s="21" t="s">
        <v>18</v>
      </c>
      <c r="E309" s="25">
        <v>10000</v>
      </c>
      <c r="F309" s="17"/>
    </row>
    <row r="310" spans="1:6">
      <c r="A310" s="14">
        <f t="shared" si="4"/>
        <v>300</v>
      </c>
      <c r="B310" s="18">
        <v>45179</v>
      </c>
      <c r="C310" s="33" t="s">
        <v>180</v>
      </c>
      <c r="D310" s="21" t="s">
        <v>18</v>
      </c>
      <c r="E310" s="25">
        <v>20000</v>
      </c>
      <c r="F310" s="17"/>
    </row>
    <row r="311" spans="1:6">
      <c r="A311" s="14">
        <f t="shared" si="4"/>
        <v>301</v>
      </c>
      <c r="B311" s="18">
        <v>45179</v>
      </c>
      <c r="C311" s="33" t="s">
        <v>180</v>
      </c>
      <c r="D311" s="21" t="s">
        <v>18</v>
      </c>
      <c r="E311" s="25">
        <v>10000</v>
      </c>
      <c r="F311" s="17"/>
    </row>
    <row r="312" spans="1:6">
      <c r="A312" s="14">
        <f t="shared" si="4"/>
        <v>302</v>
      </c>
      <c r="B312" s="18">
        <v>45179</v>
      </c>
      <c r="C312" s="33" t="s">
        <v>180</v>
      </c>
      <c r="D312" s="21" t="s">
        <v>18</v>
      </c>
      <c r="E312" s="25">
        <v>10000</v>
      </c>
      <c r="F312" s="17"/>
    </row>
    <row r="313" spans="1:6">
      <c r="A313" s="14">
        <f t="shared" si="4"/>
        <v>303</v>
      </c>
      <c r="B313" s="18">
        <v>45179</v>
      </c>
      <c r="C313" s="33" t="s">
        <v>180</v>
      </c>
      <c r="D313" s="21" t="s">
        <v>181</v>
      </c>
      <c r="E313" s="25">
        <v>200000</v>
      </c>
      <c r="F313" s="17"/>
    </row>
    <row r="314" spans="1:6">
      <c r="A314" s="14">
        <f t="shared" si="4"/>
        <v>304</v>
      </c>
      <c r="B314" s="18">
        <v>45179</v>
      </c>
      <c r="C314" s="33" t="s">
        <v>180</v>
      </c>
      <c r="D314" s="21" t="s">
        <v>18</v>
      </c>
      <c r="E314" s="25">
        <v>10000</v>
      </c>
      <c r="F314" s="17"/>
    </row>
    <row r="315" spans="1:6">
      <c r="A315" s="14">
        <f t="shared" si="4"/>
        <v>305</v>
      </c>
      <c r="B315" s="18">
        <v>45179</v>
      </c>
      <c r="C315" s="33" t="s">
        <v>180</v>
      </c>
      <c r="D315" s="27" t="s">
        <v>58</v>
      </c>
      <c r="E315" s="25">
        <v>100000</v>
      </c>
      <c r="F315" s="17"/>
    </row>
    <row r="316" spans="1:6">
      <c r="A316" s="14">
        <f t="shared" si="4"/>
        <v>306</v>
      </c>
      <c r="B316" s="18">
        <v>45179</v>
      </c>
      <c r="C316" s="33" t="s">
        <v>180</v>
      </c>
      <c r="D316" s="21" t="s">
        <v>18</v>
      </c>
      <c r="E316" s="25">
        <v>10000</v>
      </c>
      <c r="F316" s="17"/>
    </row>
    <row r="317" spans="1:6">
      <c r="A317" s="14">
        <f t="shared" si="4"/>
        <v>307</v>
      </c>
      <c r="B317" s="18">
        <v>45180</v>
      </c>
      <c r="C317" s="33" t="s">
        <v>182</v>
      </c>
      <c r="D317" s="21" t="s">
        <v>183</v>
      </c>
      <c r="E317" s="25">
        <v>100000</v>
      </c>
      <c r="F317" s="17"/>
    </row>
    <row r="318" spans="1:6">
      <c r="A318" s="14">
        <f t="shared" si="4"/>
        <v>308</v>
      </c>
      <c r="B318" s="18">
        <v>45180</v>
      </c>
      <c r="C318" s="33" t="s">
        <v>182</v>
      </c>
      <c r="D318" s="21" t="s">
        <v>18</v>
      </c>
      <c r="E318" s="25">
        <v>10000</v>
      </c>
      <c r="F318" s="17"/>
    </row>
    <row r="319" spans="1:6">
      <c r="A319" s="14">
        <f t="shared" si="4"/>
        <v>309</v>
      </c>
      <c r="B319" s="18">
        <v>45180</v>
      </c>
      <c r="C319" s="33" t="s">
        <v>182</v>
      </c>
      <c r="D319" s="21" t="s">
        <v>18</v>
      </c>
      <c r="E319" s="25">
        <v>10000</v>
      </c>
      <c r="F319" s="17"/>
    </row>
    <row r="320" spans="1:6">
      <c r="A320" s="14">
        <f t="shared" si="4"/>
        <v>310</v>
      </c>
      <c r="B320" s="18">
        <v>45180</v>
      </c>
      <c r="C320" s="33" t="s">
        <v>182</v>
      </c>
      <c r="D320" s="21" t="s">
        <v>18</v>
      </c>
      <c r="E320" s="25">
        <v>10000</v>
      </c>
      <c r="F320" s="17"/>
    </row>
    <row r="321" spans="1:6">
      <c r="A321" s="14">
        <f t="shared" si="4"/>
        <v>311</v>
      </c>
      <c r="B321" s="18">
        <v>45180</v>
      </c>
      <c r="C321" s="33" t="s">
        <v>182</v>
      </c>
      <c r="D321" s="21" t="s">
        <v>18</v>
      </c>
      <c r="E321" s="25">
        <v>10000</v>
      </c>
      <c r="F321" s="17"/>
    </row>
    <row r="322" spans="1:6">
      <c r="A322" s="14">
        <f t="shared" si="4"/>
        <v>312</v>
      </c>
      <c r="B322" s="18">
        <v>45180</v>
      </c>
      <c r="C322" s="33" t="s">
        <v>182</v>
      </c>
      <c r="D322" s="21" t="s">
        <v>18</v>
      </c>
      <c r="E322" s="25">
        <v>10000</v>
      </c>
      <c r="F322" s="17"/>
    </row>
    <row r="323" spans="1:6">
      <c r="A323" s="14">
        <f t="shared" si="4"/>
        <v>313</v>
      </c>
      <c r="B323" s="18">
        <v>45180</v>
      </c>
      <c r="C323" s="33" t="s">
        <v>182</v>
      </c>
      <c r="D323" s="19" t="s">
        <v>21</v>
      </c>
      <c r="E323" s="25">
        <v>400000</v>
      </c>
      <c r="F323" s="17"/>
    </row>
    <row r="324" spans="1:6">
      <c r="A324" s="14">
        <f t="shared" si="4"/>
        <v>314</v>
      </c>
      <c r="B324" s="18">
        <v>45180</v>
      </c>
      <c r="C324" s="33" t="s">
        <v>182</v>
      </c>
      <c r="D324" s="21" t="s">
        <v>18</v>
      </c>
      <c r="E324" s="25">
        <v>10000</v>
      </c>
      <c r="F324" s="17"/>
    </row>
    <row r="325" spans="1:6">
      <c r="A325" s="14">
        <f t="shared" si="4"/>
        <v>315</v>
      </c>
      <c r="B325" s="18">
        <v>45180</v>
      </c>
      <c r="C325" s="33" t="s">
        <v>182</v>
      </c>
      <c r="D325" s="21" t="s">
        <v>18</v>
      </c>
      <c r="E325" s="25">
        <v>10000</v>
      </c>
      <c r="F325" s="17"/>
    </row>
    <row r="326" spans="1:6">
      <c r="A326" s="14">
        <f t="shared" si="4"/>
        <v>316</v>
      </c>
      <c r="B326" s="18">
        <v>45180</v>
      </c>
      <c r="C326" s="33" t="s">
        <v>182</v>
      </c>
      <c r="D326" s="21" t="s">
        <v>18</v>
      </c>
      <c r="E326" s="25">
        <v>10000</v>
      </c>
      <c r="F326" s="17"/>
    </row>
    <row r="327" spans="1:6">
      <c r="A327" s="14">
        <f t="shared" si="4"/>
        <v>317</v>
      </c>
      <c r="B327" s="18">
        <v>45180</v>
      </c>
      <c r="C327" s="33" t="s">
        <v>182</v>
      </c>
      <c r="D327" s="21" t="s">
        <v>18</v>
      </c>
      <c r="E327" s="25">
        <v>10000</v>
      </c>
      <c r="F327" s="17"/>
    </row>
    <row r="328" spans="1:6">
      <c r="A328" s="14">
        <f t="shared" si="4"/>
        <v>318</v>
      </c>
      <c r="B328" s="18">
        <v>45180</v>
      </c>
      <c r="C328" s="33" t="s">
        <v>182</v>
      </c>
      <c r="D328" s="21" t="s">
        <v>18</v>
      </c>
      <c r="E328" s="25">
        <v>10000</v>
      </c>
      <c r="F328" s="17"/>
    </row>
    <row r="329" spans="1:6">
      <c r="A329" s="14">
        <f t="shared" si="4"/>
        <v>319</v>
      </c>
      <c r="B329" s="18">
        <v>45180</v>
      </c>
      <c r="C329" s="33" t="s">
        <v>182</v>
      </c>
      <c r="D329" s="21" t="s">
        <v>18</v>
      </c>
      <c r="E329" s="25">
        <v>9905</v>
      </c>
      <c r="F329" s="17"/>
    </row>
    <row r="330" spans="1:6">
      <c r="A330" s="14">
        <f t="shared" si="4"/>
        <v>320</v>
      </c>
      <c r="B330" s="18">
        <v>45180</v>
      </c>
      <c r="C330" s="33" t="s">
        <v>182</v>
      </c>
      <c r="D330" s="26" t="s">
        <v>50</v>
      </c>
      <c r="E330" s="25">
        <v>300000</v>
      </c>
      <c r="F330" s="17"/>
    </row>
    <row r="331" spans="1:6">
      <c r="A331" s="14">
        <f t="shared" ref="A331:A394" si="5">A330+1</f>
        <v>321</v>
      </c>
      <c r="B331" s="18">
        <v>45181</v>
      </c>
      <c r="C331" s="33" t="s">
        <v>184</v>
      </c>
      <c r="D331" s="21" t="s">
        <v>185</v>
      </c>
      <c r="E331" s="25">
        <v>100000</v>
      </c>
      <c r="F331" s="17"/>
    </row>
    <row r="332" spans="1:6">
      <c r="A332" s="14">
        <f t="shared" si="5"/>
        <v>322</v>
      </c>
      <c r="B332" s="18">
        <v>45181</v>
      </c>
      <c r="C332" s="33" t="s">
        <v>184</v>
      </c>
      <c r="D332" s="21" t="s">
        <v>18</v>
      </c>
      <c r="E332" s="25">
        <v>10000</v>
      </c>
      <c r="F332" s="17"/>
    </row>
    <row r="333" spans="1:6">
      <c r="A333" s="14">
        <f t="shared" si="5"/>
        <v>323</v>
      </c>
      <c r="B333" s="18">
        <v>45181</v>
      </c>
      <c r="C333" s="33" t="s">
        <v>184</v>
      </c>
      <c r="D333" s="21" t="s">
        <v>18</v>
      </c>
      <c r="E333" s="25">
        <v>10000</v>
      </c>
      <c r="F333" s="17"/>
    </row>
    <row r="334" spans="1:6">
      <c r="A334" s="14">
        <f t="shared" si="5"/>
        <v>324</v>
      </c>
      <c r="B334" s="18">
        <v>45181</v>
      </c>
      <c r="C334" s="33" t="s">
        <v>184</v>
      </c>
      <c r="D334" s="21" t="s">
        <v>18</v>
      </c>
      <c r="E334" s="25">
        <v>10000</v>
      </c>
      <c r="F334" s="17"/>
    </row>
    <row r="335" spans="1:6">
      <c r="A335" s="14">
        <f t="shared" si="5"/>
        <v>325</v>
      </c>
      <c r="B335" s="18">
        <v>45181</v>
      </c>
      <c r="C335" s="33" t="s">
        <v>184</v>
      </c>
      <c r="D335" s="21" t="s">
        <v>18</v>
      </c>
      <c r="E335" s="25">
        <v>50000</v>
      </c>
      <c r="F335" s="17"/>
    </row>
    <row r="336" spans="1:6">
      <c r="A336" s="14">
        <f t="shared" si="5"/>
        <v>326</v>
      </c>
      <c r="B336" s="18">
        <v>45181</v>
      </c>
      <c r="C336" s="33" t="s">
        <v>184</v>
      </c>
      <c r="D336" s="21" t="s">
        <v>18</v>
      </c>
      <c r="E336" s="25">
        <v>10000</v>
      </c>
      <c r="F336" s="17"/>
    </row>
    <row r="337" spans="1:6">
      <c r="A337" s="14">
        <f t="shared" si="5"/>
        <v>327</v>
      </c>
      <c r="B337" s="18">
        <v>45181</v>
      </c>
      <c r="C337" s="33" t="s">
        <v>184</v>
      </c>
      <c r="D337" s="21" t="s">
        <v>18</v>
      </c>
      <c r="E337" s="25">
        <v>25000</v>
      </c>
      <c r="F337" s="17"/>
    </row>
    <row r="338" spans="1:6">
      <c r="A338" s="14">
        <f t="shared" si="5"/>
        <v>328</v>
      </c>
      <c r="B338" s="18">
        <v>45182</v>
      </c>
      <c r="C338" s="33" t="s">
        <v>186</v>
      </c>
      <c r="D338" s="21" t="s">
        <v>18</v>
      </c>
      <c r="E338" s="25">
        <v>10000</v>
      </c>
      <c r="F338" s="17"/>
    </row>
    <row r="339" spans="1:6">
      <c r="A339" s="14">
        <f t="shared" si="5"/>
        <v>329</v>
      </c>
      <c r="B339" s="18">
        <v>45182</v>
      </c>
      <c r="C339" s="33" t="s">
        <v>186</v>
      </c>
      <c r="D339" s="21" t="s">
        <v>18</v>
      </c>
      <c r="E339" s="25">
        <v>10000</v>
      </c>
      <c r="F339" s="17"/>
    </row>
    <row r="340" spans="1:6">
      <c r="A340" s="14">
        <f t="shared" si="5"/>
        <v>330</v>
      </c>
      <c r="B340" s="18">
        <v>45182</v>
      </c>
      <c r="C340" s="33" t="s">
        <v>186</v>
      </c>
      <c r="D340" s="21" t="s">
        <v>38</v>
      </c>
      <c r="E340" s="25">
        <v>100000</v>
      </c>
      <c r="F340" s="17"/>
    </row>
    <row r="341" spans="1:6">
      <c r="A341" s="14">
        <f t="shared" si="5"/>
        <v>331</v>
      </c>
      <c r="B341" s="18">
        <v>45182</v>
      </c>
      <c r="C341" s="33" t="s">
        <v>186</v>
      </c>
      <c r="D341" s="21" t="s">
        <v>18</v>
      </c>
      <c r="E341" s="25">
        <v>10000</v>
      </c>
      <c r="F341" s="17"/>
    </row>
    <row r="342" spans="1:6">
      <c r="A342" s="14">
        <f t="shared" si="5"/>
        <v>332</v>
      </c>
      <c r="B342" s="18">
        <v>45182</v>
      </c>
      <c r="C342" s="33" t="s">
        <v>186</v>
      </c>
      <c r="D342" s="21" t="s">
        <v>18</v>
      </c>
      <c r="E342" s="25">
        <v>10000</v>
      </c>
      <c r="F342" s="17"/>
    </row>
    <row r="343" spans="1:6">
      <c r="A343" s="14">
        <f t="shared" si="5"/>
        <v>333</v>
      </c>
      <c r="B343" s="18">
        <v>45182</v>
      </c>
      <c r="C343" s="33" t="s">
        <v>186</v>
      </c>
      <c r="D343" s="21" t="s">
        <v>18</v>
      </c>
      <c r="E343" s="25">
        <v>10000</v>
      </c>
      <c r="F343" s="17"/>
    </row>
    <row r="344" spans="1:6">
      <c r="A344" s="14">
        <f t="shared" si="5"/>
        <v>334</v>
      </c>
      <c r="B344" s="18">
        <v>45182</v>
      </c>
      <c r="C344" s="33" t="s">
        <v>186</v>
      </c>
      <c r="D344" s="21" t="s">
        <v>18</v>
      </c>
      <c r="E344" s="25">
        <v>10000</v>
      </c>
      <c r="F344" s="17"/>
    </row>
    <row r="345" spans="1:6">
      <c r="A345" s="14">
        <f t="shared" si="5"/>
        <v>335</v>
      </c>
      <c r="B345" s="18">
        <v>45182</v>
      </c>
      <c r="C345" s="33" t="s">
        <v>186</v>
      </c>
      <c r="D345" s="21" t="s">
        <v>18</v>
      </c>
      <c r="E345" s="25">
        <v>10000</v>
      </c>
      <c r="F345" s="17"/>
    </row>
    <row r="346" spans="1:6">
      <c r="A346" s="14">
        <f t="shared" si="5"/>
        <v>336</v>
      </c>
      <c r="B346" s="18">
        <v>45182</v>
      </c>
      <c r="C346" s="33" t="s">
        <v>186</v>
      </c>
      <c r="D346" s="21" t="s">
        <v>18</v>
      </c>
      <c r="E346" s="25">
        <v>10000</v>
      </c>
      <c r="F346" s="17"/>
    </row>
    <row r="347" spans="1:6">
      <c r="A347" s="14">
        <f t="shared" si="5"/>
        <v>337</v>
      </c>
      <c r="B347" s="18">
        <v>45182</v>
      </c>
      <c r="C347" s="33" t="s">
        <v>186</v>
      </c>
      <c r="D347" s="21" t="s">
        <v>18</v>
      </c>
      <c r="E347" s="25">
        <v>10000</v>
      </c>
      <c r="F347" s="17"/>
    </row>
    <row r="348" spans="1:6">
      <c r="A348" s="14">
        <f t="shared" si="5"/>
        <v>338</v>
      </c>
      <c r="B348" s="18">
        <v>45182</v>
      </c>
      <c r="C348" s="33" t="s">
        <v>186</v>
      </c>
      <c r="D348" s="21" t="s">
        <v>18</v>
      </c>
      <c r="E348" s="25">
        <v>5000</v>
      </c>
      <c r="F348" s="17"/>
    </row>
    <row r="349" spans="1:6">
      <c r="A349" s="14">
        <f t="shared" si="5"/>
        <v>339</v>
      </c>
      <c r="B349" s="18">
        <v>45182</v>
      </c>
      <c r="C349" s="33" t="s">
        <v>186</v>
      </c>
      <c r="D349" s="21" t="s">
        <v>18</v>
      </c>
      <c r="E349" s="25">
        <v>10000</v>
      </c>
      <c r="F349" s="17"/>
    </row>
    <row r="350" spans="1:6">
      <c r="A350" s="14">
        <f t="shared" si="5"/>
        <v>340</v>
      </c>
      <c r="B350" s="18">
        <v>45182</v>
      </c>
      <c r="C350" s="33" t="s">
        <v>186</v>
      </c>
      <c r="D350" s="21" t="s">
        <v>18</v>
      </c>
      <c r="E350" s="25">
        <v>10000</v>
      </c>
      <c r="F350" s="17"/>
    </row>
    <row r="351" spans="1:6">
      <c r="A351" s="14">
        <f t="shared" si="5"/>
        <v>341</v>
      </c>
      <c r="B351" s="18">
        <v>45182</v>
      </c>
      <c r="C351" s="33" t="s">
        <v>186</v>
      </c>
      <c r="D351" s="21" t="s">
        <v>26</v>
      </c>
      <c r="E351" s="25">
        <v>500000</v>
      </c>
      <c r="F351" s="17"/>
    </row>
    <row r="352" spans="1:6">
      <c r="A352" s="14">
        <f t="shared" si="5"/>
        <v>342</v>
      </c>
      <c r="B352" s="18">
        <v>45182</v>
      </c>
      <c r="C352" s="33" t="s">
        <v>186</v>
      </c>
      <c r="D352" s="21" t="s">
        <v>187</v>
      </c>
      <c r="E352" s="25">
        <v>500000</v>
      </c>
      <c r="F352" s="17"/>
    </row>
    <row r="353" spans="1:6">
      <c r="A353" s="14">
        <f t="shared" si="5"/>
        <v>343</v>
      </c>
      <c r="B353" s="18">
        <v>45183</v>
      </c>
      <c r="C353" s="33" t="s">
        <v>188</v>
      </c>
      <c r="D353" s="21" t="s">
        <v>18</v>
      </c>
      <c r="E353" s="25">
        <v>10000</v>
      </c>
      <c r="F353" s="17"/>
    </row>
    <row r="354" spans="1:6">
      <c r="A354" s="14">
        <f t="shared" si="5"/>
        <v>344</v>
      </c>
      <c r="B354" s="18">
        <v>45183</v>
      </c>
      <c r="C354" s="33" t="s">
        <v>188</v>
      </c>
      <c r="D354" s="21" t="s">
        <v>18</v>
      </c>
      <c r="E354" s="25">
        <v>10000</v>
      </c>
      <c r="F354" s="17"/>
    </row>
    <row r="355" spans="1:6">
      <c r="A355" s="14">
        <f t="shared" si="5"/>
        <v>345</v>
      </c>
      <c r="B355" s="18">
        <v>45183</v>
      </c>
      <c r="C355" s="33" t="s">
        <v>188</v>
      </c>
      <c r="D355" s="21" t="s">
        <v>18</v>
      </c>
      <c r="E355" s="25">
        <v>10000</v>
      </c>
      <c r="F355" s="17"/>
    </row>
    <row r="356" spans="1:6">
      <c r="A356" s="14">
        <f t="shared" si="5"/>
        <v>346</v>
      </c>
      <c r="B356" s="18">
        <v>45183</v>
      </c>
      <c r="C356" s="33" t="s">
        <v>188</v>
      </c>
      <c r="D356" s="21" t="s">
        <v>18</v>
      </c>
      <c r="E356" s="25">
        <v>20000</v>
      </c>
      <c r="F356" s="17"/>
    </row>
    <row r="357" spans="1:6">
      <c r="A357" s="14">
        <f t="shared" si="5"/>
        <v>347</v>
      </c>
      <c r="B357" s="18">
        <v>45183</v>
      </c>
      <c r="C357" s="33" t="s">
        <v>188</v>
      </c>
      <c r="D357" s="21" t="s">
        <v>18</v>
      </c>
      <c r="E357" s="25">
        <v>10000</v>
      </c>
      <c r="F357" s="17"/>
    </row>
    <row r="358" spans="1:6">
      <c r="A358" s="14">
        <f t="shared" si="5"/>
        <v>348</v>
      </c>
      <c r="B358" s="18">
        <v>45183</v>
      </c>
      <c r="C358" s="33" t="s">
        <v>188</v>
      </c>
      <c r="D358" s="21" t="s">
        <v>18</v>
      </c>
      <c r="E358" s="25">
        <v>10000</v>
      </c>
      <c r="F358" s="17"/>
    </row>
    <row r="359" spans="1:6">
      <c r="A359" s="14">
        <f t="shared" si="5"/>
        <v>349</v>
      </c>
      <c r="B359" s="18">
        <v>45183</v>
      </c>
      <c r="C359" s="33" t="s">
        <v>188</v>
      </c>
      <c r="D359" s="21" t="s">
        <v>18</v>
      </c>
      <c r="E359" s="25">
        <v>10000</v>
      </c>
      <c r="F359" s="17"/>
    </row>
    <row r="360" spans="1:6">
      <c r="A360" s="14">
        <f t="shared" si="5"/>
        <v>350</v>
      </c>
      <c r="B360" s="18">
        <v>45183</v>
      </c>
      <c r="C360" s="33" t="s">
        <v>188</v>
      </c>
      <c r="D360" s="21" t="s">
        <v>18</v>
      </c>
      <c r="E360" s="25">
        <v>10000</v>
      </c>
      <c r="F360" s="17"/>
    </row>
    <row r="361" spans="1:6">
      <c r="A361" s="14">
        <f t="shared" si="5"/>
        <v>351</v>
      </c>
      <c r="B361" s="18">
        <v>45183</v>
      </c>
      <c r="C361" s="33" t="s">
        <v>188</v>
      </c>
      <c r="D361" s="21" t="s">
        <v>34</v>
      </c>
      <c r="E361" s="25">
        <v>100000</v>
      </c>
      <c r="F361" s="17"/>
    </row>
    <row r="362" spans="1:6">
      <c r="A362" s="14">
        <f t="shared" si="5"/>
        <v>352</v>
      </c>
      <c r="B362" s="18">
        <v>45183</v>
      </c>
      <c r="C362" s="33" t="s">
        <v>188</v>
      </c>
      <c r="D362" s="21" t="s">
        <v>18</v>
      </c>
      <c r="E362" s="25">
        <v>5000</v>
      </c>
      <c r="F362" s="17"/>
    </row>
    <row r="363" spans="1:6">
      <c r="A363" s="14">
        <f t="shared" si="5"/>
        <v>353</v>
      </c>
      <c r="B363" s="18">
        <v>45183</v>
      </c>
      <c r="C363" s="33" t="s">
        <v>188</v>
      </c>
      <c r="D363" s="21" t="s">
        <v>189</v>
      </c>
      <c r="E363" s="25">
        <v>100000</v>
      </c>
      <c r="F363" s="17"/>
    </row>
    <row r="364" spans="1:6">
      <c r="A364" s="14">
        <f t="shared" si="5"/>
        <v>354</v>
      </c>
      <c r="B364" s="18">
        <v>45184</v>
      </c>
      <c r="C364" s="33" t="s">
        <v>190</v>
      </c>
      <c r="D364" s="21" t="s">
        <v>18</v>
      </c>
      <c r="E364" s="25">
        <v>12500</v>
      </c>
      <c r="F364" s="17"/>
    </row>
    <row r="365" spans="1:6">
      <c r="A365" s="14">
        <f t="shared" si="5"/>
        <v>355</v>
      </c>
      <c r="B365" s="18">
        <v>45184</v>
      </c>
      <c r="C365" s="33" t="s">
        <v>190</v>
      </c>
      <c r="D365" s="21" t="s">
        <v>18</v>
      </c>
      <c r="E365" s="25">
        <v>10000</v>
      </c>
      <c r="F365" s="17"/>
    </row>
    <row r="366" spans="1:6">
      <c r="A366" s="14">
        <f t="shared" si="5"/>
        <v>356</v>
      </c>
      <c r="B366" s="18">
        <v>45184</v>
      </c>
      <c r="C366" s="33" t="s">
        <v>190</v>
      </c>
      <c r="D366" s="21" t="s">
        <v>18</v>
      </c>
      <c r="E366" s="25">
        <v>10000</v>
      </c>
      <c r="F366" s="17"/>
    </row>
    <row r="367" spans="1:6">
      <c r="A367" s="14">
        <f t="shared" si="5"/>
        <v>357</v>
      </c>
      <c r="B367" s="18">
        <v>45184</v>
      </c>
      <c r="C367" s="33" t="s">
        <v>190</v>
      </c>
      <c r="D367" s="21" t="s">
        <v>18</v>
      </c>
      <c r="E367" s="25">
        <v>10000</v>
      </c>
      <c r="F367" s="17"/>
    </row>
    <row r="368" spans="1:6">
      <c r="A368" s="14">
        <f t="shared" si="5"/>
        <v>358</v>
      </c>
      <c r="B368" s="18">
        <v>45184</v>
      </c>
      <c r="C368" s="33" t="s">
        <v>190</v>
      </c>
      <c r="D368" s="21" t="s">
        <v>191</v>
      </c>
      <c r="E368" s="25">
        <v>200000</v>
      </c>
      <c r="F368" s="17"/>
    </row>
    <row r="369" spans="1:6">
      <c r="A369" s="14">
        <f t="shared" si="5"/>
        <v>359</v>
      </c>
      <c r="B369" s="18">
        <v>45184</v>
      </c>
      <c r="C369" s="33" t="s">
        <v>190</v>
      </c>
      <c r="D369" s="21" t="s">
        <v>18</v>
      </c>
      <c r="E369" s="25">
        <v>10000</v>
      </c>
      <c r="F369" s="17"/>
    </row>
    <row r="370" spans="1:6">
      <c r="A370" s="14">
        <f t="shared" si="5"/>
        <v>360</v>
      </c>
      <c r="B370" s="18">
        <v>45184</v>
      </c>
      <c r="C370" s="33" t="s">
        <v>190</v>
      </c>
      <c r="D370" s="21" t="s">
        <v>18</v>
      </c>
      <c r="E370" s="25">
        <v>10000</v>
      </c>
      <c r="F370" s="17"/>
    </row>
    <row r="371" spans="1:6">
      <c r="A371" s="14">
        <f t="shared" si="5"/>
        <v>361</v>
      </c>
      <c r="B371" s="18">
        <v>45184</v>
      </c>
      <c r="C371" s="33" t="s">
        <v>190</v>
      </c>
      <c r="D371" s="21" t="s">
        <v>18</v>
      </c>
      <c r="E371" s="25">
        <v>10000</v>
      </c>
      <c r="F371" s="17"/>
    </row>
    <row r="372" spans="1:6">
      <c r="A372" s="14">
        <f t="shared" si="5"/>
        <v>362</v>
      </c>
      <c r="B372" s="18">
        <v>45184</v>
      </c>
      <c r="C372" s="33" t="s">
        <v>190</v>
      </c>
      <c r="D372" s="21" t="s">
        <v>18</v>
      </c>
      <c r="E372" s="25">
        <v>10000</v>
      </c>
      <c r="F372" s="17"/>
    </row>
    <row r="373" spans="1:6">
      <c r="A373" s="14">
        <f t="shared" si="5"/>
        <v>363</v>
      </c>
      <c r="B373" s="18">
        <v>45184</v>
      </c>
      <c r="C373" s="33" t="s">
        <v>190</v>
      </c>
      <c r="D373" s="21" t="s">
        <v>18</v>
      </c>
      <c r="E373" s="25">
        <v>10000</v>
      </c>
      <c r="F373" s="17"/>
    </row>
    <row r="374" spans="1:6">
      <c r="A374" s="14">
        <f t="shared" si="5"/>
        <v>364</v>
      </c>
      <c r="B374" s="18">
        <v>45184</v>
      </c>
      <c r="C374" s="33" t="s">
        <v>190</v>
      </c>
      <c r="D374" s="21" t="s">
        <v>36</v>
      </c>
      <c r="E374" s="25">
        <v>1000000</v>
      </c>
      <c r="F374" s="17"/>
    </row>
    <row r="375" spans="1:6">
      <c r="A375" s="14">
        <f t="shared" si="5"/>
        <v>365</v>
      </c>
      <c r="B375" s="18">
        <v>45184</v>
      </c>
      <c r="C375" s="33" t="s">
        <v>190</v>
      </c>
      <c r="D375" s="21" t="s">
        <v>30</v>
      </c>
      <c r="E375" s="25">
        <v>100000</v>
      </c>
      <c r="F375" s="17"/>
    </row>
    <row r="376" spans="1:6">
      <c r="A376" s="14">
        <f t="shared" si="5"/>
        <v>366</v>
      </c>
      <c r="B376" s="18">
        <v>45184</v>
      </c>
      <c r="C376" s="33" t="s">
        <v>190</v>
      </c>
      <c r="D376" s="21" t="s">
        <v>18</v>
      </c>
      <c r="E376" s="25">
        <v>10000</v>
      </c>
      <c r="F376" s="17"/>
    </row>
    <row r="377" spans="1:6">
      <c r="A377" s="14">
        <f t="shared" si="5"/>
        <v>367</v>
      </c>
      <c r="B377" s="18">
        <v>45184</v>
      </c>
      <c r="C377" s="33" t="s">
        <v>190</v>
      </c>
      <c r="D377" s="21" t="s">
        <v>18</v>
      </c>
      <c r="E377" s="25">
        <v>10000</v>
      </c>
      <c r="F377" s="17"/>
    </row>
    <row r="378" spans="1:6">
      <c r="A378" s="14">
        <f t="shared" si="5"/>
        <v>368</v>
      </c>
      <c r="B378" s="18">
        <v>45184</v>
      </c>
      <c r="C378" s="33" t="s">
        <v>190</v>
      </c>
      <c r="D378" s="21" t="s">
        <v>18</v>
      </c>
      <c r="E378" s="25">
        <v>10000</v>
      </c>
      <c r="F378" s="17"/>
    </row>
    <row r="379" spans="1:6">
      <c r="A379" s="14">
        <f t="shared" si="5"/>
        <v>369</v>
      </c>
      <c r="B379" s="18">
        <v>45184</v>
      </c>
      <c r="C379" s="33" t="s">
        <v>190</v>
      </c>
      <c r="D379" s="21" t="s">
        <v>63</v>
      </c>
      <c r="E379" s="25">
        <v>100000</v>
      </c>
      <c r="F379" s="17"/>
    </row>
    <row r="380" spans="1:6">
      <c r="A380" s="14">
        <f t="shared" si="5"/>
        <v>370</v>
      </c>
      <c r="B380" s="18">
        <v>45184</v>
      </c>
      <c r="C380" s="33" t="s">
        <v>190</v>
      </c>
      <c r="D380" s="21" t="s">
        <v>18</v>
      </c>
      <c r="E380" s="25">
        <v>5000</v>
      </c>
      <c r="F380" s="17"/>
    </row>
    <row r="381" spans="1:6">
      <c r="A381" s="14">
        <f t="shared" si="5"/>
        <v>371</v>
      </c>
      <c r="B381" s="18">
        <v>45185</v>
      </c>
      <c r="C381" s="33" t="s">
        <v>192</v>
      </c>
      <c r="D381" s="21" t="s">
        <v>18</v>
      </c>
      <c r="E381" s="25">
        <v>10000</v>
      </c>
      <c r="F381" s="17"/>
    </row>
    <row r="382" spans="1:6">
      <c r="A382" s="14">
        <f t="shared" si="5"/>
        <v>372</v>
      </c>
      <c r="B382" s="18">
        <v>45185</v>
      </c>
      <c r="C382" s="33" t="s">
        <v>192</v>
      </c>
      <c r="D382" s="21" t="s">
        <v>18</v>
      </c>
      <c r="E382" s="25">
        <v>10000</v>
      </c>
      <c r="F382" s="17"/>
    </row>
    <row r="383" spans="1:6">
      <c r="A383" s="14">
        <f t="shared" si="5"/>
        <v>373</v>
      </c>
      <c r="B383" s="18">
        <v>45185</v>
      </c>
      <c r="C383" s="33" t="s">
        <v>192</v>
      </c>
      <c r="D383" s="21" t="s">
        <v>18</v>
      </c>
      <c r="E383" s="25">
        <v>10000</v>
      </c>
      <c r="F383" s="17"/>
    </row>
    <row r="384" spans="1:6">
      <c r="A384" s="14">
        <f t="shared" si="5"/>
        <v>374</v>
      </c>
      <c r="B384" s="18">
        <v>45185</v>
      </c>
      <c r="C384" s="33" t="s">
        <v>192</v>
      </c>
      <c r="D384" s="21" t="s">
        <v>18</v>
      </c>
      <c r="E384" s="25">
        <v>10000</v>
      </c>
      <c r="F384" s="17"/>
    </row>
    <row r="385" spans="1:6">
      <c r="A385" s="14">
        <f t="shared" si="5"/>
        <v>375</v>
      </c>
      <c r="B385" s="18">
        <v>45185</v>
      </c>
      <c r="C385" s="33" t="s">
        <v>192</v>
      </c>
      <c r="D385" s="21" t="s">
        <v>18</v>
      </c>
      <c r="E385" s="25">
        <v>10000</v>
      </c>
      <c r="F385" s="17"/>
    </row>
    <row r="386" spans="1:6">
      <c r="A386" s="14">
        <f t="shared" si="5"/>
        <v>376</v>
      </c>
      <c r="B386" s="18">
        <v>45185</v>
      </c>
      <c r="C386" s="33" t="s">
        <v>192</v>
      </c>
      <c r="D386" s="21" t="s">
        <v>18</v>
      </c>
      <c r="E386" s="25">
        <v>10000</v>
      </c>
      <c r="F386" s="17"/>
    </row>
    <row r="387" spans="1:6">
      <c r="A387" s="14">
        <f t="shared" si="5"/>
        <v>377</v>
      </c>
      <c r="B387" s="18">
        <v>45185</v>
      </c>
      <c r="C387" s="33" t="s">
        <v>192</v>
      </c>
      <c r="D387" s="21" t="s">
        <v>18</v>
      </c>
      <c r="E387" s="25">
        <v>10000</v>
      </c>
      <c r="F387" s="17"/>
    </row>
    <row r="388" spans="1:6">
      <c r="A388" s="14">
        <f t="shared" si="5"/>
        <v>378</v>
      </c>
      <c r="B388" s="18">
        <v>45185</v>
      </c>
      <c r="C388" s="33" t="s">
        <v>192</v>
      </c>
      <c r="D388" s="21" t="s">
        <v>18</v>
      </c>
      <c r="E388" s="25">
        <v>10000</v>
      </c>
      <c r="F388" s="17"/>
    </row>
    <row r="389" spans="1:6">
      <c r="A389" s="14">
        <f t="shared" si="5"/>
        <v>379</v>
      </c>
      <c r="B389" s="18">
        <v>45186</v>
      </c>
      <c r="C389" s="33" t="s">
        <v>193</v>
      </c>
      <c r="D389" s="21" t="s">
        <v>18</v>
      </c>
      <c r="E389" s="25">
        <v>5000</v>
      </c>
      <c r="F389" s="17"/>
    </row>
    <row r="390" spans="1:6">
      <c r="A390" s="14">
        <f t="shared" si="5"/>
        <v>380</v>
      </c>
      <c r="B390" s="18">
        <v>45186</v>
      </c>
      <c r="C390" s="33" t="s">
        <v>193</v>
      </c>
      <c r="D390" s="21" t="s">
        <v>18</v>
      </c>
      <c r="E390" s="25">
        <v>10000</v>
      </c>
      <c r="F390" s="17"/>
    </row>
    <row r="391" spans="1:6">
      <c r="A391" s="14">
        <f t="shared" si="5"/>
        <v>381</v>
      </c>
      <c r="B391" s="18">
        <v>45186</v>
      </c>
      <c r="C391" s="33" t="s">
        <v>193</v>
      </c>
      <c r="D391" s="21" t="s">
        <v>18</v>
      </c>
      <c r="E391" s="25">
        <v>10000</v>
      </c>
      <c r="F391" s="17"/>
    </row>
    <row r="392" spans="1:6">
      <c r="A392" s="14">
        <f t="shared" si="5"/>
        <v>382</v>
      </c>
      <c r="B392" s="18">
        <v>45186</v>
      </c>
      <c r="C392" s="33" t="s">
        <v>193</v>
      </c>
      <c r="D392" s="21" t="s">
        <v>18</v>
      </c>
      <c r="E392" s="25">
        <v>10000</v>
      </c>
      <c r="F392" s="17"/>
    </row>
    <row r="393" spans="1:6">
      <c r="A393" s="14">
        <f t="shared" si="5"/>
        <v>383</v>
      </c>
      <c r="B393" s="18">
        <v>45186</v>
      </c>
      <c r="C393" s="33" t="s">
        <v>193</v>
      </c>
      <c r="D393" s="21" t="s">
        <v>18</v>
      </c>
      <c r="E393" s="25">
        <v>10000</v>
      </c>
      <c r="F393" s="17"/>
    </row>
    <row r="394" spans="1:6">
      <c r="A394" s="14">
        <f t="shared" si="5"/>
        <v>384</v>
      </c>
      <c r="B394" s="18">
        <v>45186</v>
      </c>
      <c r="C394" s="33" t="s">
        <v>193</v>
      </c>
      <c r="D394" s="21" t="s">
        <v>18</v>
      </c>
      <c r="E394" s="25">
        <v>10000</v>
      </c>
      <c r="F394" s="17"/>
    </row>
    <row r="395" spans="1:6">
      <c r="A395" s="14">
        <f t="shared" ref="A395:A458" si="6">A394+1</f>
        <v>385</v>
      </c>
      <c r="B395" s="18">
        <v>45186</v>
      </c>
      <c r="C395" s="33" t="s">
        <v>193</v>
      </c>
      <c r="D395" s="27" t="s">
        <v>56</v>
      </c>
      <c r="E395" s="25">
        <v>500000</v>
      </c>
      <c r="F395" s="17"/>
    </row>
    <row r="396" spans="1:6">
      <c r="A396" s="14">
        <f t="shared" si="6"/>
        <v>386</v>
      </c>
      <c r="B396" s="18">
        <v>45186</v>
      </c>
      <c r="C396" s="33" t="s">
        <v>193</v>
      </c>
      <c r="D396" s="21" t="s">
        <v>18</v>
      </c>
      <c r="E396" s="25">
        <v>10000</v>
      </c>
      <c r="F396" s="17"/>
    </row>
    <row r="397" spans="1:6">
      <c r="A397" s="14">
        <f t="shared" si="6"/>
        <v>387</v>
      </c>
      <c r="B397" s="18">
        <v>45186</v>
      </c>
      <c r="C397" s="33" t="s">
        <v>193</v>
      </c>
      <c r="D397" s="21" t="s">
        <v>18</v>
      </c>
      <c r="E397" s="25">
        <v>10000</v>
      </c>
      <c r="F397" s="17"/>
    </row>
    <row r="398" spans="1:6">
      <c r="A398" s="14">
        <f t="shared" si="6"/>
        <v>388</v>
      </c>
      <c r="B398" s="18">
        <v>45186</v>
      </c>
      <c r="C398" s="33" t="s">
        <v>193</v>
      </c>
      <c r="D398" s="21" t="s">
        <v>194</v>
      </c>
      <c r="E398" s="25">
        <v>500000</v>
      </c>
      <c r="F398" s="17"/>
    </row>
    <row r="399" spans="1:6">
      <c r="A399" s="14">
        <f t="shared" si="6"/>
        <v>389</v>
      </c>
      <c r="B399" s="18">
        <v>45186</v>
      </c>
      <c r="C399" s="33" t="s">
        <v>193</v>
      </c>
      <c r="D399" s="21" t="s">
        <v>18</v>
      </c>
      <c r="E399" s="25">
        <v>10000</v>
      </c>
      <c r="F399" s="17"/>
    </row>
    <row r="400" spans="1:6">
      <c r="A400" s="14">
        <f t="shared" si="6"/>
        <v>390</v>
      </c>
      <c r="B400" s="18">
        <v>45186</v>
      </c>
      <c r="C400" s="33" t="s">
        <v>193</v>
      </c>
      <c r="D400" s="21" t="s">
        <v>195</v>
      </c>
      <c r="E400" s="25">
        <v>50000</v>
      </c>
      <c r="F400" s="17"/>
    </row>
    <row r="401" spans="1:6">
      <c r="A401" s="14">
        <f t="shared" si="6"/>
        <v>391</v>
      </c>
      <c r="B401" s="18">
        <v>45186</v>
      </c>
      <c r="C401" s="33" t="s">
        <v>193</v>
      </c>
      <c r="D401" s="21" t="s">
        <v>18</v>
      </c>
      <c r="E401" s="25">
        <v>10000</v>
      </c>
      <c r="F401" s="17"/>
    </row>
    <row r="402" spans="1:6">
      <c r="A402" s="14">
        <f t="shared" si="6"/>
        <v>392</v>
      </c>
      <c r="B402" s="18">
        <v>45187</v>
      </c>
      <c r="C402" s="33" t="s">
        <v>196</v>
      </c>
      <c r="D402" s="21" t="s">
        <v>18</v>
      </c>
      <c r="E402" s="25">
        <v>5000</v>
      </c>
      <c r="F402" s="17"/>
    </row>
    <row r="403" spans="1:6">
      <c r="A403" s="14">
        <f t="shared" si="6"/>
        <v>393</v>
      </c>
      <c r="B403" s="18">
        <v>45187</v>
      </c>
      <c r="C403" s="33" t="s">
        <v>196</v>
      </c>
      <c r="D403" s="21" t="s">
        <v>18</v>
      </c>
      <c r="E403" s="25">
        <v>10000</v>
      </c>
      <c r="F403" s="17"/>
    </row>
    <row r="404" spans="1:6">
      <c r="A404" s="14">
        <f t="shared" si="6"/>
        <v>394</v>
      </c>
      <c r="B404" s="18">
        <v>45187</v>
      </c>
      <c r="C404" s="33" t="s">
        <v>196</v>
      </c>
      <c r="D404" s="21" t="s">
        <v>18</v>
      </c>
      <c r="E404" s="25">
        <v>10000</v>
      </c>
      <c r="F404" s="17"/>
    </row>
    <row r="405" spans="1:6">
      <c r="A405" s="14">
        <f t="shared" si="6"/>
        <v>395</v>
      </c>
      <c r="B405" s="18">
        <v>45187</v>
      </c>
      <c r="C405" s="33" t="s">
        <v>196</v>
      </c>
      <c r="D405" s="21" t="s">
        <v>18</v>
      </c>
      <c r="E405" s="25">
        <v>10000</v>
      </c>
      <c r="F405" s="17"/>
    </row>
    <row r="406" spans="1:6">
      <c r="A406" s="14">
        <f t="shared" si="6"/>
        <v>396</v>
      </c>
      <c r="B406" s="18">
        <v>45187</v>
      </c>
      <c r="C406" s="33" t="s">
        <v>196</v>
      </c>
      <c r="D406" s="21" t="s">
        <v>18</v>
      </c>
      <c r="E406" s="25">
        <v>10000</v>
      </c>
      <c r="F406" s="17"/>
    </row>
    <row r="407" spans="1:6">
      <c r="A407" s="14">
        <f t="shared" si="6"/>
        <v>397</v>
      </c>
      <c r="B407" s="18">
        <v>45188</v>
      </c>
      <c r="C407" s="33" t="s">
        <v>197</v>
      </c>
      <c r="D407" s="21" t="s">
        <v>18</v>
      </c>
      <c r="E407" s="25">
        <v>10000</v>
      </c>
      <c r="F407" s="17"/>
    </row>
    <row r="408" spans="1:6">
      <c r="A408" s="14">
        <f t="shared" si="6"/>
        <v>398</v>
      </c>
      <c r="B408" s="18">
        <v>45188</v>
      </c>
      <c r="C408" s="33" t="s">
        <v>197</v>
      </c>
      <c r="D408" s="21" t="s">
        <v>18</v>
      </c>
      <c r="E408" s="25">
        <v>10000</v>
      </c>
      <c r="F408" s="17"/>
    </row>
    <row r="409" spans="1:6">
      <c r="A409" s="14">
        <f t="shared" si="6"/>
        <v>399</v>
      </c>
      <c r="B409" s="18">
        <v>45188</v>
      </c>
      <c r="C409" s="33" t="s">
        <v>197</v>
      </c>
      <c r="D409" s="21" t="s">
        <v>198</v>
      </c>
      <c r="E409" s="25">
        <v>50000</v>
      </c>
      <c r="F409" s="17"/>
    </row>
    <row r="410" spans="1:6">
      <c r="A410" s="14">
        <f t="shared" si="6"/>
        <v>400</v>
      </c>
      <c r="B410" s="18">
        <v>45188</v>
      </c>
      <c r="C410" s="33" t="s">
        <v>197</v>
      </c>
      <c r="D410" s="21" t="s">
        <v>18</v>
      </c>
      <c r="E410" s="25">
        <v>10000</v>
      </c>
      <c r="F410" s="17"/>
    </row>
    <row r="411" spans="1:6">
      <c r="A411" s="14">
        <f t="shared" si="6"/>
        <v>401</v>
      </c>
      <c r="B411" s="18">
        <v>45188</v>
      </c>
      <c r="C411" s="33" t="s">
        <v>197</v>
      </c>
      <c r="D411" s="21" t="s">
        <v>18</v>
      </c>
      <c r="E411" s="25">
        <v>10000</v>
      </c>
      <c r="F411" s="17"/>
    </row>
    <row r="412" spans="1:6">
      <c r="A412" s="14">
        <f t="shared" si="6"/>
        <v>402</v>
      </c>
      <c r="B412" s="18">
        <v>45188</v>
      </c>
      <c r="C412" s="33" t="s">
        <v>197</v>
      </c>
      <c r="D412" s="21" t="s">
        <v>46</v>
      </c>
      <c r="E412" s="25">
        <v>100000</v>
      </c>
      <c r="F412" s="17"/>
    </row>
    <row r="413" spans="1:6">
      <c r="A413" s="14">
        <f t="shared" si="6"/>
        <v>403</v>
      </c>
      <c r="B413" s="18">
        <v>45189</v>
      </c>
      <c r="C413" s="33" t="s">
        <v>199</v>
      </c>
      <c r="D413" s="21" t="s">
        <v>200</v>
      </c>
      <c r="E413" s="25">
        <v>71000</v>
      </c>
      <c r="F413" s="17"/>
    </row>
    <row r="414" spans="1:6">
      <c r="A414" s="14">
        <f t="shared" si="6"/>
        <v>404</v>
      </c>
      <c r="B414" s="18">
        <v>45189</v>
      </c>
      <c r="C414" s="33" t="s">
        <v>199</v>
      </c>
      <c r="D414" s="20" t="s">
        <v>45</v>
      </c>
      <c r="E414" s="25">
        <v>200000</v>
      </c>
      <c r="F414" s="17"/>
    </row>
    <row r="415" spans="1:6">
      <c r="A415" s="14">
        <f t="shared" si="6"/>
        <v>405</v>
      </c>
      <c r="B415" s="18">
        <v>45189</v>
      </c>
      <c r="C415" s="33" t="s">
        <v>199</v>
      </c>
      <c r="D415" s="21" t="s">
        <v>18</v>
      </c>
      <c r="E415" s="25">
        <v>10000</v>
      </c>
      <c r="F415" s="17"/>
    </row>
    <row r="416" spans="1:6">
      <c r="A416" s="14">
        <f t="shared" si="6"/>
        <v>406</v>
      </c>
      <c r="B416" s="18">
        <v>45189</v>
      </c>
      <c r="C416" s="33" t="s">
        <v>199</v>
      </c>
      <c r="D416" s="21" t="s">
        <v>18</v>
      </c>
      <c r="E416" s="25">
        <v>25000</v>
      </c>
      <c r="F416" s="17"/>
    </row>
    <row r="417" spans="1:6">
      <c r="A417" s="14">
        <f t="shared" si="6"/>
        <v>407</v>
      </c>
      <c r="B417" s="18">
        <v>45189</v>
      </c>
      <c r="C417" s="33" t="s">
        <v>199</v>
      </c>
      <c r="D417" s="21" t="s">
        <v>18</v>
      </c>
      <c r="E417" s="25">
        <v>10000</v>
      </c>
      <c r="F417" s="17"/>
    </row>
    <row r="418" spans="1:6">
      <c r="A418" s="14">
        <f t="shared" si="6"/>
        <v>408</v>
      </c>
      <c r="B418" s="18">
        <v>45189</v>
      </c>
      <c r="C418" s="33" t="s">
        <v>199</v>
      </c>
      <c r="D418" s="21" t="s">
        <v>90</v>
      </c>
      <c r="E418" s="25">
        <v>100000</v>
      </c>
      <c r="F418" s="17"/>
    </row>
    <row r="419" spans="1:6">
      <c r="A419" s="14">
        <f t="shared" si="6"/>
        <v>409</v>
      </c>
      <c r="B419" s="18">
        <v>45190</v>
      </c>
      <c r="C419" s="33" t="s">
        <v>201</v>
      </c>
      <c r="D419" s="27" t="s">
        <v>60</v>
      </c>
      <c r="E419" s="25">
        <v>200000</v>
      </c>
      <c r="F419" s="17"/>
    </row>
    <row r="420" spans="1:6">
      <c r="A420" s="14">
        <f t="shared" si="6"/>
        <v>410</v>
      </c>
      <c r="B420" s="18">
        <v>45190</v>
      </c>
      <c r="C420" s="33" t="s">
        <v>201</v>
      </c>
      <c r="D420" s="21" t="s">
        <v>18</v>
      </c>
      <c r="E420" s="25">
        <v>84576</v>
      </c>
      <c r="F420" s="17"/>
    </row>
    <row r="421" spans="1:6">
      <c r="A421" s="14">
        <f t="shared" si="6"/>
        <v>411</v>
      </c>
      <c r="B421" s="18">
        <v>45190</v>
      </c>
      <c r="C421" s="33" t="s">
        <v>201</v>
      </c>
      <c r="D421" s="21" t="s">
        <v>18</v>
      </c>
      <c r="E421" s="25">
        <v>5000</v>
      </c>
      <c r="F421" s="17"/>
    </row>
    <row r="422" spans="1:6">
      <c r="A422" s="14">
        <f t="shared" si="6"/>
        <v>412</v>
      </c>
      <c r="B422" s="18">
        <v>45191</v>
      </c>
      <c r="C422" s="33" t="s">
        <v>202</v>
      </c>
      <c r="D422" s="21" t="s">
        <v>18</v>
      </c>
      <c r="E422" s="25">
        <v>5000</v>
      </c>
      <c r="F422" s="17"/>
    </row>
    <row r="423" spans="1:6">
      <c r="A423" s="14">
        <f t="shared" si="6"/>
        <v>413</v>
      </c>
      <c r="B423" s="18">
        <v>45191</v>
      </c>
      <c r="C423" s="33" t="s">
        <v>202</v>
      </c>
      <c r="D423" s="21" t="s">
        <v>203</v>
      </c>
      <c r="E423" s="25">
        <v>100000</v>
      </c>
      <c r="F423" s="17"/>
    </row>
    <row r="424" spans="1:6">
      <c r="A424" s="14">
        <f t="shared" si="6"/>
        <v>414</v>
      </c>
      <c r="B424" s="18">
        <v>45193</v>
      </c>
      <c r="C424" s="33" t="s">
        <v>204</v>
      </c>
      <c r="D424" s="21" t="s">
        <v>18</v>
      </c>
      <c r="E424" s="25">
        <v>10000</v>
      </c>
      <c r="F424" s="17"/>
    </row>
    <row r="425" spans="1:6">
      <c r="A425" s="14">
        <f t="shared" si="6"/>
        <v>415</v>
      </c>
      <c r="B425" s="18">
        <v>45193</v>
      </c>
      <c r="C425" s="33" t="s">
        <v>204</v>
      </c>
      <c r="D425" s="21" t="s">
        <v>18</v>
      </c>
      <c r="E425" s="25">
        <v>100000</v>
      </c>
      <c r="F425" s="17"/>
    </row>
    <row r="426" spans="1:6">
      <c r="A426" s="14">
        <f t="shared" si="6"/>
        <v>416</v>
      </c>
      <c r="B426" s="18">
        <v>45193</v>
      </c>
      <c r="C426" s="33" t="s">
        <v>204</v>
      </c>
      <c r="D426" s="21" t="s">
        <v>18</v>
      </c>
      <c r="E426" s="25">
        <v>50000</v>
      </c>
      <c r="F426" s="17"/>
    </row>
    <row r="427" spans="1:6">
      <c r="A427" s="14">
        <f t="shared" si="6"/>
        <v>417</v>
      </c>
      <c r="B427" s="18">
        <v>45193</v>
      </c>
      <c r="C427" s="33" t="s">
        <v>204</v>
      </c>
      <c r="D427" s="21" t="s">
        <v>18</v>
      </c>
      <c r="E427" s="25">
        <v>10000</v>
      </c>
      <c r="F427" s="17"/>
    </row>
    <row r="428" spans="1:6">
      <c r="A428" s="14">
        <f t="shared" si="6"/>
        <v>418</v>
      </c>
      <c r="B428" s="18">
        <v>45194</v>
      </c>
      <c r="C428" s="33" t="s">
        <v>205</v>
      </c>
      <c r="D428" s="21" t="s">
        <v>206</v>
      </c>
      <c r="E428" s="25">
        <v>200000</v>
      </c>
      <c r="F428" s="17"/>
    </row>
    <row r="429" spans="1:6">
      <c r="A429" s="14">
        <f t="shared" si="6"/>
        <v>419</v>
      </c>
      <c r="B429" s="18">
        <v>45194</v>
      </c>
      <c r="C429" s="33" t="s">
        <v>205</v>
      </c>
      <c r="D429" s="21" t="s">
        <v>18</v>
      </c>
      <c r="E429" s="25">
        <v>30000</v>
      </c>
      <c r="F429" s="17"/>
    </row>
    <row r="430" spans="1:6">
      <c r="A430" s="14">
        <f t="shared" si="6"/>
        <v>420</v>
      </c>
      <c r="B430" s="18">
        <v>45194</v>
      </c>
      <c r="C430" s="33" t="s">
        <v>205</v>
      </c>
      <c r="D430" s="21" t="s">
        <v>18</v>
      </c>
      <c r="E430" s="25">
        <v>10000</v>
      </c>
      <c r="F430" s="17"/>
    </row>
    <row r="431" spans="1:6">
      <c r="A431" s="14">
        <f t="shared" si="6"/>
        <v>421</v>
      </c>
      <c r="B431" s="18">
        <v>45195</v>
      </c>
      <c r="C431" s="33" t="s">
        <v>207</v>
      </c>
      <c r="D431" s="21" t="s">
        <v>18</v>
      </c>
      <c r="E431" s="25">
        <v>90000</v>
      </c>
      <c r="F431" s="17"/>
    </row>
    <row r="432" spans="1:6">
      <c r="A432" s="14">
        <f t="shared" si="6"/>
        <v>422</v>
      </c>
      <c r="B432" s="18">
        <v>45195</v>
      </c>
      <c r="C432" s="33" t="s">
        <v>207</v>
      </c>
      <c r="D432" s="21" t="s">
        <v>18</v>
      </c>
      <c r="E432" s="25">
        <v>1000</v>
      </c>
      <c r="F432" s="17"/>
    </row>
    <row r="433" spans="1:6">
      <c r="A433" s="14">
        <f t="shared" si="6"/>
        <v>423</v>
      </c>
      <c r="B433" s="18">
        <v>45195</v>
      </c>
      <c r="C433" s="33" t="s">
        <v>207</v>
      </c>
      <c r="D433" s="21" t="s">
        <v>208</v>
      </c>
      <c r="E433" s="25">
        <v>200000</v>
      </c>
      <c r="F433" s="17"/>
    </row>
    <row r="434" spans="1:6">
      <c r="A434" s="14">
        <f t="shared" si="6"/>
        <v>424</v>
      </c>
      <c r="B434" s="18">
        <v>45195</v>
      </c>
      <c r="C434" s="33" t="s">
        <v>207</v>
      </c>
      <c r="D434" s="21" t="s">
        <v>52</v>
      </c>
      <c r="E434" s="25">
        <v>450000</v>
      </c>
      <c r="F434" s="17"/>
    </row>
    <row r="435" spans="1:6">
      <c r="A435" s="14">
        <f t="shared" si="6"/>
        <v>425</v>
      </c>
      <c r="B435" s="18">
        <v>45195</v>
      </c>
      <c r="C435" s="33" t="s">
        <v>207</v>
      </c>
      <c r="D435" s="21" t="s">
        <v>18</v>
      </c>
      <c r="E435" s="25">
        <v>10000</v>
      </c>
      <c r="F435" s="17"/>
    </row>
    <row r="436" spans="1:6">
      <c r="A436" s="14">
        <f t="shared" si="6"/>
        <v>426</v>
      </c>
      <c r="B436" s="18">
        <v>45196</v>
      </c>
      <c r="C436" s="33" t="s">
        <v>209</v>
      </c>
      <c r="D436" s="21" t="s">
        <v>18</v>
      </c>
      <c r="E436" s="25">
        <v>156022</v>
      </c>
      <c r="F436" s="17"/>
    </row>
    <row r="437" spans="1:6">
      <c r="A437" s="14">
        <f t="shared" si="6"/>
        <v>427</v>
      </c>
      <c r="B437" s="18">
        <v>45196</v>
      </c>
      <c r="C437" s="33" t="s">
        <v>209</v>
      </c>
      <c r="D437" s="21" t="s">
        <v>18</v>
      </c>
      <c r="E437" s="25">
        <v>5000</v>
      </c>
      <c r="F437" s="17"/>
    </row>
    <row r="438" spans="1:6">
      <c r="A438" s="14">
        <f t="shared" si="6"/>
        <v>428</v>
      </c>
      <c r="B438" s="18">
        <v>45197</v>
      </c>
      <c r="C438" s="33" t="s">
        <v>210</v>
      </c>
      <c r="D438" s="21" t="s">
        <v>154</v>
      </c>
      <c r="E438" s="25">
        <v>100000</v>
      </c>
      <c r="F438" s="17"/>
    </row>
    <row r="439" spans="1:6">
      <c r="A439" s="14">
        <f t="shared" si="6"/>
        <v>429</v>
      </c>
      <c r="B439" s="18">
        <v>45197</v>
      </c>
      <c r="C439" s="33" t="s">
        <v>210</v>
      </c>
      <c r="D439" s="21" t="s">
        <v>18</v>
      </c>
      <c r="E439" s="25">
        <v>5000</v>
      </c>
      <c r="F439" s="17"/>
    </row>
    <row r="440" spans="1:6">
      <c r="A440" s="14">
        <f t="shared" si="6"/>
        <v>430</v>
      </c>
      <c r="B440" s="18">
        <v>45198</v>
      </c>
      <c r="C440" s="33" t="s">
        <v>211</v>
      </c>
      <c r="D440" s="21" t="s">
        <v>212</v>
      </c>
      <c r="E440" s="25">
        <v>200000</v>
      </c>
      <c r="F440" s="17"/>
    </row>
    <row r="441" spans="1:6">
      <c r="A441" s="14">
        <f t="shared" si="6"/>
        <v>431</v>
      </c>
      <c r="B441" s="18">
        <v>45198</v>
      </c>
      <c r="C441" s="33" t="s">
        <v>211</v>
      </c>
      <c r="D441" s="29" t="s">
        <v>53</v>
      </c>
      <c r="E441" s="25">
        <v>500000</v>
      </c>
      <c r="F441" s="17"/>
    </row>
    <row r="442" spans="1:6">
      <c r="A442" s="14">
        <f t="shared" si="6"/>
        <v>432</v>
      </c>
      <c r="B442" s="18">
        <v>45198</v>
      </c>
      <c r="C442" s="33" t="s">
        <v>211</v>
      </c>
      <c r="D442" s="31" t="s">
        <v>53</v>
      </c>
      <c r="E442" s="25">
        <v>192173</v>
      </c>
      <c r="F442" s="17"/>
    </row>
    <row r="443" spans="1:6">
      <c r="A443" s="14">
        <f t="shared" si="6"/>
        <v>433</v>
      </c>
      <c r="B443" s="18">
        <v>45198</v>
      </c>
      <c r="C443" s="33" t="s">
        <v>211</v>
      </c>
      <c r="D443" s="21" t="s">
        <v>18</v>
      </c>
      <c r="E443" s="25">
        <v>5000</v>
      </c>
      <c r="F443" s="17"/>
    </row>
    <row r="444" spans="1:6">
      <c r="A444" s="14">
        <f t="shared" si="6"/>
        <v>434</v>
      </c>
      <c r="B444" s="18">
        <v>45198</v>
      </c>
      <c r="C444" s="33" t="s">
        <v>211</v>
      </c>
      <c r="D444" s="31" t="s">
        <v>33</v>
      </c>
      <c r="E444" s="25">
        <v>300000</v>
      </c>
      <c r="F444" s="17"/>
    </row>
    <row r="445" spans="1:6">
      <c r="A445" s="14">
        <f t="shared" si="6"/>
        <v>435</v>
      </c>
      <c r="B445" s="18">
        <v>45198</v>
      </c>
      <c r="C445" s="33" t="s">
        <v>211</v>
      </c>
      <c r="D445" s="21" t="s">
        <v>18</v>
      </c>
      <c r="E445" s="25">
        <v>29999</v>
      </c>
      <c r="F445" s="17"/>
    </row>
    <row r="446" spans="1:6">
      <c r="A446" s="14">
        <f t="shared" si="6"/>
        <v>436</v>
      </c>
      <c r="B446" s="18">
        <v>45198</v>
      </c>
      <c r="C446" s="33" t="s">
        <v>211</v>
      </c>
      <c r="D446" s="21" t="s">
        <v>213</v>
      </c>
      <c r="E446" s="25">
        <v>50000</v>
      </c>
      <c r="F446" s="17"/>
    </row>
    <row r="447" spans="1:6">
      <c r="A447" s="14">
        <f t="shared" si="6"/>
        <v>437</v>
      </c>
      <c r="B447" s="18">
        <v>45198</v>
      </c>
      <c r="C447" s="33" t="s">
        <v>211</v>
      </c>
      <c r="D447" s="21" t="s">
        <v>67</v>
      </c>
      <c r="E447" s="25">
        <v>500000</v>
      </c>
      <c r="F447" s="17"/>
    </row>
    <row r="448" spans="1:6">
      <c r="A448" s="14">
        <f t="shared" si="6"/>
        <v>438</v>
      </c>
      <c r="B448" s="18">
        <v>45199</v>
      </c>
      <c r="C448" s="33" t="s">
        <v>214</v>
      </c>
      <c r="D448" s="21" t="s">
        <v>67</v>
      </c>
      <c r="E448" s="25">
        <v>29127</v>
      </c>
      <c r="F448" s="17"/>
    </row>
    <row r="449" spans="1:6">
      <c r="A449" s="14">
        <f t="shared" si="6"/>
        <v>439</v>
      </c>
      <c r="B449" s="18">
        <v>45199</v>
      </c>
      <c r="C449" s="33" t="s">
        <v>214</v>
      </c>
      <c r="D449" s="21" t="s">
        <v>18</v>
      </c>
      <c r="E449" s="25">
        <v>22115</v>
      </c>
      <c r="F449" s="17"/>
    </row>
    <row r="450" spans="1:6">
      <c r="A450" s="14">
        <f t="shared" si="6"/>
        <v>440</v>
      </c>
      <c r="B450" s="18">
        <v>45199</v>
      </c>
      <c r="C450" s="33" t="s">
        <v>214</v>
      </c>
      <c r="D450" s="21" t="s">
        <v>18</v>
      </c>
      <c r="E450" s="25">
        <v>31755</v>
      </c>
      <c r="F450" s="17"/>
    </row>
    <row r="451" spans="1:6">
      <c r="A451" s="14">
        <f t="shared" si="6"/>
        <v>441</v>
      </c>
      <c r="B451" s="18">
        <v>45199</v>
      </c>
      <c r="C451" s="33" t="s">
        <v>214</v>
      </c>
      <c r="D451" s="21" t="s">
        <v>18</v>
      </c>
      <c r="E451" s="25">
        <v>83772</v>
      </c>
      <c r="F451" s="17"/>
    </row>
    <row r="452" spans="1:6">
      <c r="A452" s="14">
        <f t="shared" si="6"/>
        <v>442</v>
      </c>
      <c r="B452" s="18">
        <v>45199</v>
      </c>
      <c r="C452" s="33" t="s">
        <v>214</v>
      </c>
      <c r="D452" s="21" t="s">
        <v>18</v>
      </c>
      <c r="E452" s="25">
        <v>28000</v>
      </c>
      <c r="F452" s="17"/>
    </row>
    <row r="453" spans="1:6">
      <c r="A453" s="14">
        <f t="shared" si="6"/>
        <v>443</v>
      </c>
      <c r="B453" s="18">
        <v>45199</v>
      </c>
      <c r="C453" s="33" t="s">
        <v>214</v>
      </c>
      <c r="D453" s="21" t="s">
        <v>18</v>
      </c>
      <c r="E453" s="25">
        <v>23000</v>
      </c>
      <c r="F453" s="17"/>
    </row>
    <row r="454" spans="1:6">
      <c r="A454" s="14">
        <f t="shared" si="6"/>
        <v>444</v>
      </c>
      <c r="B454" s="18">
        <v>45199</v>
      </c>
      <c r="C454" s="33" t="s">
        <v>214</v>
      </c>
      <c r="D454" s="21" t="s">
        <v>18</v>
      </c>
      <c r="E454" s="25">
        <v>23000</v>
      </c>
      <c r="F454" s="17"/>
    </row>
    <row r="455" spans="1:6">
      <c r="A455" s="14">
        <f t="shared" si="6"/>
        <v>445</v>
      </c>
      <c r="B455" s="18">
        <v>45199</v>
      </c>
      <c r="C455" s="33" t="s">
        <v>214</v>
      </c>
      <c r="D455" s="21" t="s">
        <v>18</v>
      </c>
      <c r="E455" s="25">
        <v>50000</v>
      </c>
      <c r="F455" s="17"/>
    </row>
    <row r="456" spans="1:6">
      <c r="A456" s="14">
        <f t="shared" si="6"/>
        <v>446</v>
      </c>
      <c r="B456" s="18">
        <v>45199</v>
      </c>
      <c r="C456" s="33" t="s">
        <v>214</v>
      </c>
      <c r="D456" s="21" t="s">
        <v>18</v>
      </c>
      <c r="E456" s="25">
        <v>23681</v>
      </c>
      <c r="F456" s="17"/>
    </row>
    <row r="457" spans="1:6">
      <c r="A457" s="14">
        <f t="shared" si="6"/>
        <v>447</v>
      </c>
      <c r="B457" s="18">
        <v>45199</v>
      </c>
      <c r="C457" s="33" t="s">
        <v>214</v>
      </c>
      <c r="D457" s="21" t="s">
        <v>18</v>
      </c>
      <c r="E457" s="25">
        <v>20403</v>
      </c>
      <c r="F457" s="17"/>
    </row>
    <row r="458" spans="1:6">
      <c r="A458" s="14">
        <f t="shared" si="6"/>
        <v>448</v>
      </c>
      <c r="B458" s="18">
        <v>45199</v>
      </c>
      <c r="C458" s="33" t="s">
        <v>214</v>
      </c>
      <c r="D458" s="21" t="s">
        <v>18</v>
      </c>
      <c r="E458" s="25">
        <v>20485</v>
      </c>
      <c r="F458" s="17"/>
    </row>
    <row r="459" spans="1:6">
      <c r="A459" s="14">
        <f t="shared" ref="A459:A471" si="7">A458+1</f>
        <v>449</v>
      </c>
      <c r="B459" s="18">
        <v>45199</v>
      </c>
      <c r="C459" s="33" t="s">
        <v>214</v>
      </c>
      <c r="D459" s="21" t="s">
        <v>18</v>
      </c>
      <c r="E459" s="25">
        <v>6234</v>
      </c>
      <c r="F459" s="17"/>
    </row>
    <row r="460" spans="1:6">
      <c r="A460" s="14">
        <f t="shared" si="7"/>
        <v>450</v>
      </c>
      <c r="B460" s="18">
        <v>45199</v>
      </c>
      <c r="C460" s="33" t="s">
        <v>214</v>
      </c>
      <c r="D460" s="21" t="s">
        <v>18</v>
      </c>
      <c r="E460" s="25">
        <v>20000</v>
      </c>
      <c r="F460" s="17"/>
    </row>
    <row r="461" spans="1:6">
      <c r="A461" s="14">
        <f t="shared" si="7"/>
        <v>451</v>
      </c>
      <c r="B461" s="18">
        <v>45199</v>
      </c>
      <c r="C461" s="33" t="s">
        <v>214</v>
      </c>
      <c r="D461" s="21" t="s">
        <v>18</v>
      </c>
      <c r="E461" s="25">
        <v>39000</v>
      </c>
      <c r="F461" s="17"/>
    </row>
    <row r="462" spans="1:6">
      <c r="A462" s="14">
        <f t="shared" si="7"/>
        <v>452</v>
      </c>
      <c r="B462" s="18">
        <v>45199</v>
      </c>
      <c r="C462" s="33" t="s">
        <v>214</v>
      </c>
      <c r="D462" s="21" t="s">
        <v>18</v>
      </c>
      <c r="E462" s="25">
        <v>50000</v>
      </c>
      <c r="F462" s="17"/>
    </row>
    <row r="463" spans="1:6">
      <c r="A463" s="14">
        <f t="shared" si="7"/>
        <v>453</v>
      </c>
      <c r="B463" s="18">
        <v>45199</v>
      </c>
      <c r="C463" s="33" t="s">
        <v>214</v>
      </c>
      <c r="D463" s="21" t="s">
        <v>39</v>
      </c>
      <c r="E463" s="25">
        <v>100000</v>
      </c>
      <c r="F463" s="17"/>
    </row>
    <row r="464" spans="1:6">
      <c r="A464" s="14">
        <f t="shared" si="7"/>
        <v>454</v>
      </c>
      <c r="B464" s="18">
        <v>45199</v>
      </c>
      <c r="C464" s="33" t="s">
        <v>214</v>
      </c>
      <c r="D464" s="20" t="s">
        <v>39</v>
      </c>
      <c r="E464" s="25">
        <v>13</v>
      </c>
      <c r="F464" s="17"/>
    </row>
    <row r="465" spans="1:6">
      <c r="A465" s="14">
        <f t="shared" si="7"/>
        <v>455</v>
      </c>
      <c r="B465" s="18">
        <v>45199</v>
      </c>
      <c r="C465" s="33" t="s">
        <v>214</v>
      </c>
      <c r="D465" s="21" t="s">
        <v>18</v>
      </c>
      <c r="E465" s="25">
        <v>1300</v>
      </c>
      <c r="F465" s="17"/>
    </row>
    <row r="466" spans="1:6">
      <c r="A466" s="14">
        <f t="shared" si="7"/>
        <v>456</v>
      </c>
      <c r="B466" s="18">
        <v>45199</v>
      </c>
      <c r="C466" s="33" t="s">
        <v>214</v>
      </c>
      <c r="D466" s="21" t="s">
        <v>18</v>
      </c>
      <c r="E466" s="25">
        <v>100000</v>
      </c>
      <c r="F466" s="17"/>
    </row>
    <row r="467" spans="1:6">
      <c r="A467" s="14">
        <f t="shared" si="7"/>
        <v>457</v>
      </c>
      <c r="B467" s="18">
        <v>45199</v>
      </c>
      <c r="C467" s="33" t="s">
        <v>214</v>
      </c>
      <c r="D467" s="21" t="s">
        <v>18</v>
      </c>
      <c r="E467" s="25">
        <v>26375</v>
      </c>
      <c r="F467" s="17"/>
    </row>
    <row r="468" spans="1:6">
      <c r="A468" s="14">
        <f t="shared" si="7"/>
        <v>458</v>
      </c>
      <c r="B468" s="18">
        <v>45199</v>
      </c>
      <c r="C468" s="33" t="s">
        <v>214</v>
      </c>
      <c r="D468" s="21" t="s">
        <v>215</v>
      </c>
      <c r="E468" s="25">
        <v>140000</v>
      </c>
      <c r="F468" s="17"/>
    </row>
    <row r="469" spans="1:6">
      <c r="A469" s="14">
        <f t="shared" si="7"/>
        <v>459</v>
      </c>
      <c r="B469" s="18">
        <v>45199</v>
      </c>
      <c r="C469" s="33" t="s">
        <v>214</v>
      </c>
      <c r="D469" s="21" t="s">
        <v>18</v>
      </c>
      <c r="E469" s="25">
        <v>400000</v>
      </c>
      <c r="F469" s="17"/>
    </row>
    <row r="470" spans="1:6">
      <c r="A470" s="14">
        <f t="shared" si="7"/>
        <v>460</v>
      </c>
      <c r="B470" s="18">
        <v>45199</v>
      </c>
      <c r="C470" s="33" t="s">
        <v>214</v>
      </c>
      <c r="D470" s="21" t="s">
        <v>216</v>
      </c>
      <c r="E470" s="25">
        <v>500000</v>
      </c>
      <c r="F470" s="17"/>
    </row>
    <row r="471" spans="1:6">
      <c r="A471" s="14">
        <f t="shared" si="7"/>
        <v>461</v>
      </c>
      <c r="B471" s="18">
        <v>45199</v>
      </c>
      <c r="C471" s="33" t="s">
        <v>214</v>
      </c>
      <c r="D471" s="21" t="s">
        <v>18</v>
      </c>
      <c r="E471" s="25">
        <v>27717</v>
      </c>
      <c r="F471" s="17"/>
    </row>
    <row r="472" spans="1:6">
      <c r="A472" s="14"/>
      <c r="B472" s="18"/>
      <c r="C472" s="24"/>
      <c r="D472" s="23"/>
      <c r="E472" s="22"/>
      <c r="F472" s="17"/>
    </row>
    <row r="473" spans="1:6" s="35" customFormat="1">
      <c r="A473" s="15" t="s">
        <v>217</v>
      </c>
      <c r="B473" s="66" t="s">
        <v>218</v>
      </c>
      <c r="C473" s="67"/>
      <c r="D473" s="68"/>
      <c r="E473" s="34"/>
      <c r="F473" s="16"/>
    </row>
    <row r="474" spans="1:6">
      <c r="A474" s="14">
        <v>1</v>
      </c>
      <c r="B474" s="18">
        <v>45111</v>
      </c>
      <c r="C474" s="36">
        <v>218</v>
      </c>
      <c r="D474" s="37" t="s">
        <v>225</v>
      </c>
      <c r="E474" s="32">
        <v>100000</v>
      </c>
      <c r="F474" s="17"/>
    </row>
    <row r="475" spans="1:6">
      <c r="A475" s="14">
        <f t="shared" ref="A475:A492" si="8">A474+1</f>
        <v>2</v>
      </c>
      <c r="B475" s="18">
        <v>45112</v>
      </c>
      <c r="C475" s="36">
        <v>225</v>
      </c>
      <c r="D475" s="30" t="s">
        <v>219</v>
      </c>
      <c r="E475" s="32">
        <v>200000</v>
      </c>
      <c r="F475" s="17"/>
    </row>
    <row r="476" spans="1:6">
      <c r="A476" s="14">
        <f t="shared" si="8"/>
        <v>3</v>
      </c>
      <c r="B476" s="18">
        <v>45113</v>
      </c>
      <c r="C476" s="36">
        <v>226</v>
      </c>
      <c r="D476" s="21" t="s">
        <v>221</v>
      </c>
      <c r="E476" s="32">
        <v>300000</v>
      </c>
      <c r="F476" s="17"/>
    </row>
    <row r="477" spans="1:6">
      <c r="A477" s="14">
        <f t="shared" si="8"/>
        <v>4</v>
      </c>
      <c r="B477" s="18">
        <v>46589</v>
      </c>
      <c r="C477" s="36">
        <v>229</v>
      </c>
      <c r="D477" s="26" t="s">
        <v>226</v>
      </c>
      <c r="E477" s="32">
        <v>2272700</v>
      </c>
      <c r="F477" s="17"/>
    </row>
    <row r="478" spans="1:6">
      <c r="A478" s="14">
        <f t="shared" si="8"/>
        <v>5</v>
      </c>
      <c r="B478" s="18">
        <v>45128</v>
      </c>
      <c r="C478" s="36">
        <v>230</v>
      </c>
      <c r="D478" s="30" t="s">
        <v>223</v>
      </c>
      <c r="E478" s="32">
        <v>800000</v>
      </c>
      <c r="F478" s="17"/>
    </row>
    <row r="479" spans="1:6">
      <c r="A479" s="14">
        <f t="shared" si="8"/>
        <v>6</v>
      </c>
      <c r="B479" s="18">
        <v>45131</v>
      </c>
      <c r="C479" s="36">
        <v>231</v>
      </c>
      <c r="D479" s="26" t="s">
        <v>18</v>
      </c>
      <c r="E479" s="32">
        <v>200000</v>
      </c>
      <c r="F479" s="17"/>
    </row>
    <row r="480" spans="1:6">
      <c r="A480" s="14">
        <f t="shared" si="8"/>
        <v>7</v>
      </c>
      <c r="B480" s="18">
        <v>45132</v>
      </c>
      <c r="C480" s="36">
        <v>233</v>
      </c>
      <c r="D480" s="26" t="s">
        <v>227</v>
      </c>
      <c r="E480" s="32">
        <v>900000</v>
      </c>
      <c r="F480" s="17"/>
    </row>
    <row r="481" spans="1:6">
      <c r="A481" s="14">
        <f t="shared" si="8"/>
        <v>8</v>
      </c>
      <c r="B481" s="18">
        <v>45132</v>
      </c>
      <c r="C481" s="36">
        <v>234</v>
      </c>
      <c r="D481" s="26" t="s">
        <v>222</v>
      </c>
      <c r="E481" s="32">
        <v>750000</v>
      </c>
      <c r="F481" s="17"/>
    </row>
    <row r="482" spans="1:6">
      <c r="A482" s="14">
        <f t="shared" si="8"/>
        <v>9</v>
      </c>
      <c r="B482" s="18">
        <v>45134</v>
      </c>
      <c r="C482" s="36">
        <v>235</v>
      </c>
      <c r="D482" s="26" t="s">
        <v>18</v>
      </c>
      <c r="E482" s="32">
        <v>100000</v>
      </c>
      <c r="F482" s="17"/>
    </row>
    <row r="483" spans="1:6">
      <c r="A483" s="14">
        <f t="shared" si="8"/>
        <v>10</v>
      </c>
      <c r="B483" s="18">
        <v>45135</v>
      </c>
      <c r="C483" s="36">
        <v>236</v>
      </c>
      <c r="D483" s="26" t="s">
        <v>18</v>
      </c>
      <c r="E483" s="32">
        <v>500000</v>
      </c>
      <c r="F483" s="17"/>
    </row>
    <row r="484" spans="1:6">
      <c r="A484" s="14">
        <f t="shared" si="8"/>
        <v>11</v>
      </c>
      <c r="B484" s="18" t="s">
        <v>228</v>
      </c>
      <c r="C484" s="36">
        <v>244</v>
      </c>
      <c r="D484" s="30" t="s">
        <v>219</v>
      </c>
      <c r="E484" s="32">
        <v>200000</v>
      </c>
      <c r="F484" s="17"/>
    </row>
    <row r="485" spans="1:6" ht="25.5">
      <c r="A485" s="14">
        <f t="shared" si="8"/>
        <v>12</v>
      </c>
      <c r="B485" s="18" t="s">
        <v>229</v>
      </c>
      <c r="C485" s="36">
        <v>245</v>
      </c>
      <c r="D485" s="26" t="s">
        <v>230</v>
      </c>
      <c r="E485" s="32">
        <v>33070000</v>
      </c>
      <c r="F485" s="17"/>
    </row>
    <row r="486" spans="1:6">
      <c r="A486" s="14">
        <f t="shared" si="8"/>
        <v>13</v>
      </c>
      <c r="B486" s="18" t="s">
        <v>231</v>
      </c>
      <c r="C486" s="36">
        <v>253</v>
      </c>
      <c r="D486" s="21" t="s">
        <v>221</v>
      </c>
      <c r="E486" s="32">
        <v>300000</v>
      </c>
      <c r="F486" s="17"/>
    </row>
    <row r="487" spans="1:6">
      <c r="A487" s="14">
        <f t="shared" si="8"/>
        <v>14</v>
      </c>
      <c r="B487" s="18" t="s">
        <v>232</v>
      </c>
      <c r="C487" s="36">
        <v>255</v>
      </c>
      <c r="D487" s="30" t="s">
        <v>223</v>
      </c>
      <c r="E487" s="32">
        <v>800000</v>
      </c>
      <c r="F487" s="17"/>
    </row>
    <row r="488" spans="1:6">
      <c r="A488" s="14">
        <f t="shared" si="8"/>
        <v>15</v>
      </c>
      <c r="B488" s="18" t="s">
        <v>232</v>
      </c>
      <c r="C488" s="36">
        <v>256</v>
      </c>
      <c r="D488" s="30" t="s">
        <v>220</v>
      </c>
      <c r="E488" s="32">
        <v>1250000</v>
      </c>
      <c r="F488" s="17"/>
    </row>
    <row r="489" spans="1:6">
      <c r="A489" s="14">
        <f t="shared" si="8"/>
        <v>16</v>
      </c>
      <c r="B489" s="18" t="s">
        <v>233</v>
      </c>
      <c r="C489" s="36">
        <v>259</v>
      </c>
      <c r="D489" s="26" t="s">
        <v>18</v>
      </c>
      <c r="E489" s="32">
        <v>200000</v>
      </c>
      <c r="F489" s="17"/>
    </row>
    <row r="490" spans="1:6">
      <c r="A490" s="14">
        <f t="shared" si="8"/>
        <v>17</v>
      </c>
      <c r="B490" s="18" t="s">
        <v>234</v>
      </c>
      <c r="C490" s="36">
        <v>261</v>
      </c>
      <c r="D490" s="26" t="s">
        <v>235</v>
      </c>
      <c r="E490" s="32">
        <v>500000</v>
      </c>
      <c r="F490" s="17"/>
    </row>
    <row r="491" spans="1:6">
      <c r="A491" s="14">
        <f t="shared" si="8"/>
        <v>18</v>
      </c>
      <c r="B491" s="18" t="s">
        <v>236</v>
      </c>
      <c r="C491" s="36">
        <v>264</v>
      </c>
      <c r="D491" s="30" t="s">
        <v>219</v>
      </c>
      <c r="E491" s="32">
        <v>200000</v>
      </c>
      <c r="F491" s="17"/>
    </row>
    <row r="492" spans="1:6">
      <c r="A492" s="14">
        <f t="shared" si="8"/>
        <v>19</v>
      </c>
      <c r="B492" s="18" t="s">
        <v>236</v>
      </c>
      <c r="C492" s="36">
        <v>265</v>
      </c>
      <c r="D492" s="26" t="s">
        <v>224</v>
      </c>
      <c r="E492" s="32">
        <v>99430591</v>
      </c>
      <c r="F492" s="17"/>
    </row>
    <row r="493" spans="1:6">
      <c r="A493" s="14">
        <f t="shared" ref="A493:A500" si="9">A492+1</f>
        <v>20</v>
      </c>
      <c r="B493" s="18" t="s">
        <v>237</v>
      </c>
      <c r="C493" s="36">
        <v>272</v>
      </c>
      <c r="D493" s="26" t="s">
        <v>238</v>
      </c>
      <c r="E493" s="32">
        <v>500000</v>
      </c>
      <c r="F493" s="17"/>
    </row>
    <row r="494" spans="1:6">
      <c r="A494" s="14">
        <f t="shared" si="9"/>
        <v>21</v>
      </c>
      <c r="B494" s="18" t="s">
        <v>239</v>
      </c>
      <c r="C494" s="36">
        <v>274</v>
      </c>
      <c r="D494" s="37" t="s">
        <v>225</v>
      </c>
      <c r="E494" s="32">
        <v>200000</v>
      </c>
      <c r="F494" s="17"/>
    </row>
    <row r="495" spans="1:6">
      <c r="A495" s="14">
        <f t="shared" si="9"/>
        <v>22</v>
      </c>
      <c r="B495" s="18" t="s">
        <v>240</v>
      </c>
      <c r="C495" s="36">
        <v>275</v>
      </c>
      <c r="D495" s="26" t="s">
        <v>241</v>
      </c>
      <c r="E495" s="32">
        <v>500000</v>
      </c>
      <c r="F495" s="17"/>
    </row>
    <row r="496" spans="1:6">
      <c r="A496" s="14">
        <f t="shared" si="9"/>
        <v>23</v>
      </c>
      <c r="B496" s="18" t="s">
        <v>242</v>
      </c>
      <c r="C496" s="36">
        <v>291</v>
      </c>
      <c r="D496" s="21" t="s">
        <v>221</v>
      </c>
      <c r="E496" s="32">
        <v>300000</v>
      </c>
      <c r="F496" s="17"/>
    </row>
    <row r="497" spans="1:7">
      <c r="A497" s="14">
        <f t="shared" si="9"/>
        <v>24</v>
      </c>
      <c r="B497" s="18" t="s">
        <v>242</v>
      </c>
      <c r="C497" s="36">
        <v>292</v>
      </c>
      <c r="D497" s="30" t="s">
        <v>223</v>
      </c>
      <c r="E497" s="32">
        <v>800000</v>
      </c>
      <c r="F497" s="17"/>
    </row>
    <row r="498" spans="1:7">
      <c r="A498" s="14">
        <f t="shared" si="9"/>
        <v>25</v>
      </c>
      <c r="B498" s="18" t="s">
        <v>243</v>
      </c>
      <c r="C498" s="36">
        <v>293</v>
      </c>
      <c r="D498" s="26" t="s">
        <v>222</v>
      </c>
      <c r="E498" s="32">
        <v>750000</v>
      </c>
      <c r="F498" s="17"/>
    </row>
    <row r="499" spans="1:7">
      <c r="A499" s="14">
        <f t="shared" si="9"/>
        <v>26</v>
      </c>
      <c r="B499" s="18" t="s">
        <v>244</v>
      </c>
      <c r="C499" s="36">
        <v>298</v>
      </c>
      <c r="D499" s="26" t="s">
        <v>18</v>
      </c>
      <c r="E499" s="32">
        <v>200000</v>
      </c>
      <c r="F499" s="17"/>
    </row>
    <row r="500" spans="1:7">
      <c r="A500" s="14">
        <f t="shared" si="9"/>
        <v>27</v>
      </c>
      <c r="B500" s="18" t="s">
        <v>244</v>
      </c>
      <c r="C500" s="36">
        <v>300</v>
      </c>
      <c r="D500" s="26" t="s">
        <v>238</v>
      </c>
      <c r="E500" s="32">
        <v>500000</v>
      </c>
      <c r="F500" s="17"/>
    </row>
    <row r="501" spans="1:7" ht="13.5" thickBot="1">
      <c r="A501" s="38"/>
      <c r="B501" s="38"/>
      <c r="C501" s="39"/>
      <c r="D501" s="40" t="s">
        <v>245</v>
      </c>
      <c r="E501" s="41">
        <f>SUM(E11:E500)</f>
        <v>202204592</v>
      </c>
      <c r="F501" s="42"/>
    </row>
    <row r="502" spans="1:7" s="47" customFormat="1" ht="11.25" hidden="1" customHeight="1">
      <c r="A502" s="43"/>
      <c r="B502" s="43"/>
      <c r="C502" s="44"/>
      <c r="D502" s="45"/>
      <c r="E502" s="46" t="e">
        <f>#REF!+#REF!</f>
        <v>#REF!</v>
      </c>
    </row>
    <row r="503" spans="1:7" s="47" customFormat="1" ht="12" thickTop="1">
      <c r="A503" s="43"/>
      <c r="B503" s="43"/>
      <c r="C503" s="44"/>
      <c r="D503" s="45"/>
      <c r="E503" s="46"/>
    </row>
    <row r="504" spans="1:7" s="47" customFormat="1" ht="11.25">
      <c r="A504" s="43"/>
      <c r="B504" s="43"/>
      <c r="C504" s="44"/>
      <c r="D504" s="45"/>
      <c r="E504" s="46"/>
    </row>
    <row r="505" spans="1:7">
      <c r="A505" s="48"/>
      <c r="C505" s="49"/>
      <c r="E505" s="64" t="s">
        <v>246</v>
      </c>
      <c r="F505" s="64"/>
      <c r="G505" s="52"/>
    </row>
    <row r="506" spans="1:7">
      <c r="B506" s="69" t="s">
        <v>247</v>
      </c>
      <c r="C506" s="69"/>
      <c r="E506" s="70" t="s">
        <v>248</v>
      </c>
      <c r="F506" s="70"/>
      <c r="G506" s="53"/>
    </row>
    <row r="507" spans="1:7">
      <c r="B507" s="62"/>
      <c r="C507" s="62"/>
      <c r="E507" s="54"/>
      <c r="F507" s="51"/>
      <c r="G507" s="7"/>
    </row>
    <row r="508" spans="1:7">
      <c r="D508" s="55"/>
      <c r="E508" s="54"/>
      <c r="F508" s="56"/>
      <c r="G508" s="54"/>
    </row>
    <row r="509" spans="1:7">
      <c r="A509" s="5"/>
      <c r="F509" s="56"/>
      <c r="G509" s="54"/>
    </row>
    <row r="510" spans="1:7">
      <c r="A510" s="5"/>
      <c r="F510" s="56"/>
      <c r="G510" s="54"/>
    </row>
    <row r="511" spans="1:7">
      <c r="A511" s="5"/>
      <c r="B511" s="63" t="s">
        <v>249</v>
      </c>
      <c r="C511" s="63"/>
      <c r="E511" s="64" t="s">
        <v>250</v>
      </c>
      <c r="F511" s="64"/>
      <c r="G511" s="52"/>
    </row>
    <row r="512" spans="1:7">
      <c r="A512" s="5"/>
      <c r="B512" s="4"/>
      <c r="C512" s="4"/>
    </row>
  </sheetData>
  <autoFilter ref="A6:E501" xr:uid="{00000000-0009-0000-0000-000000000000}">
    <filterColumn colId="1" showButton="0"/>
  </autoFilter>
  <mergeCells count="14">
    <mergeCell ref="B507:C507"/>
    <mergeCell ref="B511:C511"/>
    <mergeCell ref="E511:F511"/>
    <mergeCell ref="B10:D10"/>
    <mergeCell ref="B473:D473"/>
    <mergeCell ref="E505:F505"/>
    <mergeCell ref="B506:C506"/>
    <mergeCell ref="E506:F506"/>
    <mergeCell ref="A4:F4"/>
    <mergeCell ref="A6:A8"/>
    <mergeCell ref="B6:C7"/>
    <mergeCell ref="D6:D8"/>
    <mergeCell ref="E6:E8"/>
    <mergeCell ref="F6:F8"/>
  </mergeCells>
  <pageMargins left="0.5" right="0.3" top="0.5" bottom="0.4" header="0.3" footer="0.3"/>
  <pageSetup paperSize="9" scale="87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 NHA TAI TRO</vt:lpstr>
      <vt:lpstr>'DS NHA TAI TRO'!Print_Area</vt:lpstr>
      <vt:lpstr>'DS NHA TAI TRO'!Print_Titles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Phong Nguyễn</cp:lastModifiedBy>
  <dcterms:created xsi:type="dcterms:W3CDTF">2024-01-22T07:12:48Z</dcterms:created>
  <dcterms:modified xsi:type="dcterms:W3CDTF">2024-01-25T09:42:01Z</dcterms:modified>
</cp:coreProperties>
</file>